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480" tabRatio="598" activeTab="0"/>
  </bookViews>
  <sheets>
    <sheet name="Lista buget 2011" sheetId="1" r:id="rId1"/>
  </sheets>
  <definedNames>
    <definedName name="_xlnm.Print_Area" localSheetId="0">'Lista buget 2011'!$A$1:$Q$62</definedName>
  </definedNames>
  <calcPr fullCalcOnLoad="1"/>
</workbook>
</file>

<file path=xl/sharedStrings.xml><?xml version="1.0" encoding="utf-8"?>
<sst xmlns="http://schemas.openxmlformats.org/spreadsheetml/2006/main" count="66" uniqueCount="59">
  <si>
    <t>JUDEŢUL MUREŞ</t>
  </si>
  <si>
    <t xml:space="preserve">Nr. crt. </t>
  </si>
  <si>
    <t>Credite bancare externe</t>
  </si>
  <si>
    <t xml:space="preserve">Capacităţi </t>
  </si>
  <si>
    <t xml:space="preserve">Denumirea obiectivelor de investiţii                                                 </t>
  </si>
  <si>
    <t>Cheltuieli totale (col. 5 la col. 9)</t>
  </si>
  <si>
    <t>Surse proprii</t>
  </si>
  <si>
    <t>Credite bancare interne</t>
  </si>
  <si>
    <t>Total alocaţii bugetare (col. 10+11+12)</t>
  </si>
  <si>
    <t>de la bugetul local</t>
  </si>
  <si>
    <t>TOTAL, din care:</t>
  </si>
  <si>
    <t>Alte surse constit. potrivit legii</t>
  </si>
  <si>
    <t>pe seama transf. de la bugetul de stat</t>
  </si>
  <si>
    <t>CONSILIUL LOCAL AL MUNICIPIULUI TG. MUREŞ</t>
  </si>
  <si>
    <t>Valoarea totală a investitiei</t>
  </si>
  <si>
    <t>C+M</t>
  </si>
  <si>
    <t xml:space="preserve">  Inv  </t>
  </si>
  <si>
    <t>APROBAT</t>
  </si>
  <si>
    <t>PRIMAR</t>
  </si>
  <si>
    <t>dr. Dorin Florea</t>
  </si>
  <si>
    <t>data…………………….</t>
  </si>
  <si>
    <t>pe seama transf. de la bug. de stat pt investitii finantate partial din imprumuturi externe</t>
  </si>
  <si>
    <t>A.</t>
  </si>
  <si>
    <t>Termen               P.I.F.</t>
  </si>
  <si>
    <t>Înlocuire conductă apă str. Băneasa</t>
  </si>
  <si>
    <t>ec. Kiss Imola</t>
  </si>
  <si>
    <t xml:space="preserve">  DIRECTOR</t>
  </si>
  <si>
    <t xml:space="preserve"> </t>
  </si>
  <si>
    <t>Extindere reţele de apă în municipiul                             Tg Mureş</t>
  </si>
  <si>
    <t>Lucrări  în continuare</t>
  </si>
  <si>
    <t xml:space="preserve"> - RON - inclusiv TVA</t>
  </si>
  <si>
    <t xml:space="preserve">Continuarea supervizării contractelor de lucrări cuprinse în Măsura ISPA </t>
  </si>
  <si>
    <t xml:space="preserve">Finalizarea lucrărilor pentru reabilitarea staţiei de tratare a apei potabile </t>
  </si>
  <si>
    <t xml:space="preserve">      L I S T A    </t>
  </si>
  <si>
    <t xml:space="preserve">Cont: RO87 TREZ 4765 0701 8X00 7183                                                                                              </t>
  </si>
  <si>
    <t xml:space="preserve"> obiectivelor de investiţii pe anul  2011, cu finanţare parţială sau integrală de la bugetul local repartizate pentru SC COMPANIA AQUASERV SA TG.MUREŞ  </t>
  </si>
  <si>
    <t>Lucrări noi</t>
  </si>
  <si>
    <t>B</t>
  </si>
  <si>
    <t xml:space="preserve">Înlocuire conductă apă str. Crângului Tg. Mureş </t>
  </si>
  <si>
    <t>Înlocuire conducte de apă şi canalizare str. Rovinari Tg. Mureş</t>
  </si>
  <si>
    <t xml:space="preserve">Înlocuire conductă de apă str. Ghe. Doja Tg. Mureş </t>
  </si>
  <si>
    <t xml:space="preserve">Înlocuire conductă de canalizare str. Bucinului Tg. Mureş </t>
  </si>
  <si>
    <t xml:space="preserve">Înlocuire conductă  apă str. Secuilor Martiri Tg. Mureş </t>
  </si>
  <si>
    <t>Înlocuire conductă de canalizare str. Subpădure Tg. Mureş</t>
  </si>
  <si>
    <t xml:space="preserve">Înlocuire conductă de apă str. Dimitrie Cantemir Tg. Mureş </t>
  </si>
  <si>
    <t xml:space="preserve">apa                  451 ml </t>
  </si>
  <si>
    <t xml:space="preserve">canal                             696 ml </t>
  </si>
  <si>
    <t>apa          437 ml</t>
  </si>
  <si>
    <t xml:space="preserve">apa                  370 ml , canal                      370 ml </t>
  </si>
  <si>
    <t xml:space="preserve">canal           761 ml </t>
  </si>
  <si>
    <t xml:space="preserve">apa                  970 ml </t>
  </si>
  <si>
    <t>Valoare totală actualizată la               01.11. 2010</t>
  </si>
  <si>
    <t>F-PO-0086-10 ed 3 rev 0</t>
  </si>
  <si>
    <t>`</t>
  </si>
  <si>
    <t xml:space="preserve">Înlocuire conducte de apă şi canalizare str. C-tin R. Vivu Tg. Mureş </t>
  </si>
  <si>
    <t xml:space="preserve">apa                                  740 ml canal               500 ml </t>
  </si>
  <si>
    <t xml:space="preserve">apa                 173 ml </t>
  </si>
  <si>
    <t xml:space="preserve">Asistenţă tehnică pentru mangementul şi supervizarea cntractelor ISPA </t>
  </si>
  <si>
    <t xml:space="preserve">Reablitarea staţiei de tratare a apelor uzate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</si>
</sst>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Ł&quot;* #,##0_-;\-&quot;Ł&quot;* #,##0_-;_-&quot;Ł&quot;* &quot;-&quot;_-;_-@_-"/>
    <numFmt numFmtId="173" formatCode="_-&quot;Ł&quot;* #,##0.00_-;\-&quot;Ł&quot;* #,##0.00_-;_-&quot;Ł&quot;* &quot;-&quot;??_-;_-@_-"/>
    <numFmt numFmtId="174" formatCode="#,##0.0"/>
    <numFmt numFmtId="175" formatCode="0.0"/>
  </numFmts>
  <fonts count="13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8"/>
      <name val="Times New Roman CE"/>
      <family val="1"/>
    </font>
    <font>
      <sz val="8"/>
      <name val="Times New Roman CE"/>
      <family val="1"/>
    </font>
    <font>
      <b/>
      <u val="single"/>
      <sz val="10"/>
      <name val="Times New Roman CE"/>
      <family val="1"/>
    </font>
    <font>
      <b/>
      <sz val="10"/>
      <name val="Arial"/>
      <family val="0"/>
    </font>
    <font>
      <u val="single"/>
      <sz val="10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21" applyNumberFormat="1" applyFont="1" applyBorder="1" applyAlignment="1">
      <alignment horizontal="center"/>
      <protection/>
    </xf>
    <xf numFmtId="1" fontId="3" fillId="0" borderId="0" xfId="21" applyNumberFormat="1" applyFont="1" applyBorder="1" applyAlignment="1">
      <alignment horizontal="right"/>
      <protection/>
    </xf>
    <xf numFmtId="1" fontId="4" fillId="0" borderId="0" xfId="21" applyNumberFormat="1" applyFont="1" applyBorder="1" applyAlignment="1">
      <alignment horizontal="right"/>
      <protection/>
    </xf>
    <xf numFmtId="1" fontId="1" fillId="0" borderId="0" xfId="0" applyNumberFormat="1" applyFont="1" applyBorder="1" applyAlignment="1">
      <alignment horizontal="center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1" fontId="1" fillId="0" borderId="1" xfId="21" applyNumberFormat="1" applyFont="1" applyBorder="1" applyAlignment="1">
      <alignment horizontal="center" vertical="top" wrapText="1"/>
      <protection/>
    </xf>
    <xf numFmtId="1" fontId="1" fillId="0" borderId="2" xfId="21" applyNumberFormat="1" applyFont="1" applyBorder="1" applyAlignment="1">
      <alignment horizontal="center" vertical="top" wrapText="1"/>
      <protection/>
    </xf>
    <xf numFmtId="0" fontId="0" fillId="2" borderId="0" xfId="0" applyFill="1" applyAlignment="1">
      <alignment/>
    </xf>
    <xf numFmtId="1" fontId="1" fillId="0" borderId="1" xfId="21" applyNumberFormat="1" applyFont="1" applyBorder="1" applyAlignment="1">
      <alignment horizontal="center" wrapText="1"/>
      <protection/>
    </xf>
    <xf numFmtId="1" fontId="1" fillId="2" borderId="0" xfId="0" applyNumberFormat="1" applyFont="1" applyFill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/>
    </xf>
    <xf numFmtId="1" fontId="2" fillId="2" borderId="0" xfId="0" applyNumberFormat="1" applyFont="1" applyFill="1" applyAlignment="1">
      <alignment horizontal="center" vertical="top" wrapText="1"/>
    </xf>
    <xf numFmtId="4" fontId="7" fillId="2" borderId="1" xfId="21" applyNumberFormat="1" applyFont="1" applyFill="1" applyBorder="1" applyAlignment="1">
      <alignment horizontal="right" vertical="top" wrapText="1"/>
      <protection/>
    </xf>
    <xf numFmtId="1" fontId="1" fillId="0" borderId="3" xfId="21" applyNumberFormat="1" applyFont="1" applyBorder="1" applyAlignment="1">
      <alignment horizontal="center" wrapText="1"/>
      <protection/>
    </xf>
    <xf numFmtId="1" fontId="1" fillId="0" borderId="0" xfId="0" applyNumberFormat="1" applyFont="1" applyAlignment="1">
      <alignment horizontal="right"/>
    </xf>
    <xf numFmtId="4" fontId="5" fillId="3" borderId="1" xfId="21" applyNumberFormat="1" applyFont="1" applyFill="1" applyBorder="1" applyAlignment="1">
      <alignment horizontal="right" vertical="top" wrapText="1"/>
      <protection/>
    </xf>
    <xf numFmtId="4" fontId="2" fillId="3" borderId="1" xfId="21" applyNumberFormat="1" applyFont="1" applyFill="1" applyBorder="1" applyAlignment="1">
      <alignment horizontal="right" vertical="top" wrapText="1"/>
      <protection/>
    </xf>
    <xf numFmtId="3" fontId="2" fillId="2" borderId="1" xfId="21" applyNumberFormat="1" applyFont="1" applyFill="1" applyBorder="1" applyAlignment="1">
      <alignment horizontal="center" vertical="top" wrapText="1"/>
      <protection/>
    </xf>
    <xf numFmtId="1" fontId="1" fillId="2" borderId="1" xfId="0" applyNumberFormat="1" applyFont="1" applyFill="1" applyBorder="1" applyAlignment="1">
      <alignment horizontal="right" vertical="top" wrapText="1"/>
    </xf>
    <xf numFmtId="3" fontId="2" fillId="2" borderId="1" xfId="21" applyNumberFormat="1" applyFont="1" applyFill="1" applyBorder="1" applyAlignment="1">
      <alignment horizontal="right" vertical="top" wrapText="1"/>
      <protection/>
    </xf>
    <xf numFmtId="4" fontId="1" fillId="2" borderId="4" xfId="2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" fontId="7" fillId="2" borderId="4" xfId="21" applyNumberFormat="1" applyFont="1" applyFill="1" applyBorder="1" applyAlignment="1">
      <alignment horizontal="right" vertical="top" wrapText="1"/>
      <protection/>
    </xf>
    <xf numFmtId="4" fontId="2" fillId="3" borderId="4" xfId="21" applyNumberFormat="1" applyFont="1" applyFill="1" applyBorder="1" applyAlignment="1">
      <alignment horizontal="right" vertical="top" wrapText="1"/>
      <protection/>
    </xf>
    <xf numFmtId="1" fontId="1" fillId="0" borderId="4" xfId="0" applyNumberFormat="1" applyFont="1" applyBorder="1" applyAlignment="1">
      <alignment horizontal="right" vertical="top" wrapText="1"/>
    </xf>
    <xf numFmtId="3" fontId="2" fillId="2" borderId="4" xfId="21" applyNumberFormat="1" applyFont="1" applyFill="1" applyBorder="1" applyAlignment="1">
      <alignment horizontal="right" vertical="top" wrapText="1"/>
      <protection/>
    </xf>
    <xf numFmtId="4" fontId="1" fillId="0" borderId="4" xfId="21" applyNumberFormat="1" applyFont="1" applyBorder="1" applyAlignment="1">
      <alignment horizontal="right" vertical="top" wrapText="1"/>
      <protection/>
    </xf>
    <xf numFmtId="4" fontId="5" fillId="3" borderId="5" xfId="21" applyNumberFormat="1" applyFont="1" applyFill="1" applyBorder="1" applyAlignment="1">
      <alignment horizontal="right" vertical="top" wrapText="1"/>
      <protection/>
    </xf>
    <xf numFmtId="4" fontId="2" fillId="3" borderId="6" xfId="21" applyNumberFormat="1" applyFont="1" applyFill="1" applyBorder="1" applyAlignment="1">
      <alignment horizontal="right" vertical="top" wrapText="1"/>
      <protection/>
    </xf>
    <xf numFmtId="3" fontId="2" fillId="3" borderId="1" xfId="21" applyNumberFormat="1" applyFont="1" applyFill="1" applyBorder="1" applyAlignment="1">
      <alignment horizontal="center" vertical="top" wrapText="1"/>
      <protection/>
    </xf>
    <xf numFmtId="3" fontId="2" fillId="3" borderId="4" xfId="21" applyNumberFormat="1" applyFont="1" applyFill="1" applyBorder="1" applyAlignment="1">
      <alignment horizontal="center" vertical="top" wrapText="1"/>
      <protection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3" fontId="2" fillId="2" borderId="4" xfId="21" applyNumberFormat="1" applyFont="1" applyFill="1" applyBorder="1" applyAlignment="1">
      <alignment horizontal="center" vertical="top" wrapText="1"/>
      <protection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Font="1" applyBorder="1" applyAlignment="1">
      <alignment/>
    </xf>
    <xf numFmtId="1" fontId="2" fillId="3" borderId="1" xfId="21" applyNumberFormat="1" applyFont="1" applyFill="1" applyBorder="1" applyAlignment="1">
      <alignment horizontal="center" vertical="top" wrapText="1"/>
      <protection/>
    </xf>
    <xf numFmtId="1" fontId="2" fillId="3" borderId="4" xfId="21" applyNumberFormat="1" applyFont="1" applyFill="1" applyBorder="1" applyAlignment="1">
      <alignment horizontal="center" vertical="top" wrapText="1"/>
      <protection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4" fontId="9" fillId="0" borderId="0" xfId="21" applyNumberFormat="1" applyFont="1" applyBorder="1" applyAlignment="1">
      <alignment horizontal="right" vertical="top" wrapText="1"/>
      <protection/>
    </xf>
    <xf numFmtId="0" fontId="9" fillId="0" borderId="0" xfId="0" applyFont="1" applyBorder="1" applyAlignment="1">
      <alignment/>
    </xf>
    <xf numFmtId="0" fontId="0" fillId="2" borderId="4" xfId="0" applyFont="1" applyFill="1" applyBorder="1" applyAlignment="1">
      <alignment/>
    </xf>
    <xf numFmtId="1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center" wrapText="1"/>
    </xf>
    <xf numFmtId="3" fontId="1" fillId="2" borderId="1" xfId="21" applyNumberFormat="1" applyFont="1" applyFill="1" applyBorder="1" applyAlignment="1">
      <alignment horizontal="center" vertical="top" wrapText="1"/>
      <protection/>
    </xf>
    <xf numFmtId="3" fontId="1" fillId="2" borderId="7" xfId="21" applyNumberFormat="1" applyFont="1" applyFill="1" applyBorder="1" applyAlignment="1">
      <alignment horizontal="center" vertical="top" wrapText="1"/>
      <protection/>
    </xf>
    <xf numFmtId="4" fontId="7" fillId="2" borderId="2" xfId="21" applyNumberFormat="1" applyFont="1" applyFill="1" applyBorder="1" applyAlignment="1">
      <alignment horizontal="right" vertical="top" wrapText="1"/>
      <protection/>
    </xf>
    <xf numFmtId="1" fontId="1" fillId="2" borderId="1" xfId="21" applyNumberFormat="1" applyFont="1" applyFill="1" applyBorder="1" applyAlignment="1">
      <alignment horizontal="center" vertical="top" wrapText="1"/>
      <protection/>
    </xf>
    <xf numFmtId="1" fontId="1" fillId="2" borderId="7" xfId="21" applyNumberFormat="1" applyFont="1" applyFill="1" applyBorder="1" applyAlignment="1">
      <alignment horizontal="center" vertical="top" wrapText="1"/>
      <protection/>
    </xf>
    <xf numFmtId="1" fontId="1" fillId="2" borderId="0" xfId="21" applyNumberFormat="1" applyFont="1" applyFill="1" applyBorder="1" applyAlignment="1">
      <alignment horizontal="center" vertical="center" wrapText="1"/>
      <protection/>
    </xf>
    <xf numFmtId="1" fontId="1" fillId="2" borderId="0" xfId="21" applyNumberFormat="1" applyFont="1" applyFill="1" applyBorder="1" applyAlignment="1">
      <alignment horizontal="left" vertical="center" wrapText="1"/>
      <protection/>
    </xf>
    <xf numFmtId="4" fontId="1" fillId="0" borderId="0" xfId="21" applyNumberFormat="1" applyFont="1" applyBorder="1" applyAlignment="1">
      <alignment horizontal="right" vertical="top" wrapText="1"/>
      <protection/>
    </xf>
    <xf numFmtId="1" fontId="1" fillId="2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4" fontId="1" fillId="2" borderId="0" xfId="21" applyNumberFormat="1" applyFont="1" applyFill="1" applyBorder="1" applyAlignment="1">
      <alignment horizontal="right" vertical="top" wrapText="1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1" fillId="2" borderId="0" xfId="21" applyNumberFormat="1" applyFont="1" applyFill="1" applyBorder="1" applyAlignment="1">
      <alignment horizontal="center" vertical="top" wrapText="1"/>
      <protection/>
    </xf>
    <xf numFmtId="3" fontId="1" fillId="2" borderId="1" xfId="21" applyNumberFormat="1" applyFont="1" applyFill="1" applyBorder="1" applyAlignment="1">
      <alignment horizontal="center" vertical="top" wrapText="1"/>
      <protection/>
    </xf>
    <xf numFmtId="3" fontId="1" fillId="2" borderId="2" xfId="21" applyNumberFormat="1" applyFont="1" applyFill="1" applyBorder="1" applyAlignment="1">
      <alignment horizontal="center" vertical="top" wrapText="1"/>
      <protection/>
    </xf>
    <xf numFmtId="0" fontId="0" fillId="2" borderId="8" xfId="0" applyFont="1" applyFill="1" applyBorder="1" applyAlignment="1">
      <alignment/>
    </xf>
    <xf numFmtId="4" fontId="1" fillId="2" borderId="7" xfId="21" applyNumberFormat="1" applyFont="1" applyFill="1" applyBorder="1" applyAlignment="1">
      <alignment horizontal="right" vertical="top" wrapText="1"/>
      <protection/>
    </xf>
    <xf numFmtId="3" fontId="1" fillId="2" borderId="7" xfId="21" applyNumberFormat="1" applyFont="1" applyFill="1" applyBorder="1" applyAlignment="1">
      <alignment horizontal="center" vertical="top" wrapText="1"/>
      <protection/>
    </xf>
    <xf numFmtId="3" fontId="1" fillId="2" borderId="9" xfId="21" applyNumberFormat="1" applyFont="1" applyFill="1" applyBorder="1" applyAlignment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>
      <alignment/>
    </xf>
    <xf numFmtId="1" fontId="1" fillId="2" borderId="7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2" borderId="7" xfId="0" applyFont="1" applyFill="1" applyBorder="1" applyAlignment="1">
      <alignment/>
    </xf>
    <xf numFmtId="4" fontId="1" fillId="2" borderId="9" xfId="21" applyNumberFormat="1" applyFont="1" applyFill="1" applyBorder="1" applyAlignment="1">
      <alignment horizontal="right" vertical="top" wrapText="1"/>
      <protection/>
    </xf>
    <xf numFmtId="3" fontId="1" fillId="2" borderId="0" xfId="21" applyNumberFormat="1" applyFont="1" applyFill="1" applyBorder="1" applyAlignment="1">
      <alignment horizontal="center" vertical="top" wrapText="1"/>
      <protection/>
    </xf>
    <xf numFmtId="4" fontId="5" fillId="4" borderId="4" xfId="21" applyNumberFormat="1" applyFont="1" applyFill="1" applyBorder="1" applyAlignment="1">
      <alignment horizontal="right" vertical="top" wrapText="1"/>
      <protection/>
    </xf>
    <xf numFmtId="4" fontId="5" fillId="4" borderId="1" xfId="21" applyNumberFormat="1" applyFont="1" applyFill="1" applyBorder="1" applyAlignment="1">
      <alignment horizontal="right" vertical="top" wrapText="1"/>
      <protection/>
    </xf>
    <xf numFmtId="3" fontId="2" fillId="4" borderId="1" xfId="21" applyNumberFormat="1" applyFont="1" applyFill="1" applyBorder="1" applyAlignment="1">
      <alignment horizontal="center" vertical="top" wrapText="1"/>
      <protection/>
    </xf>
    <xf numFmtId="3" fontId="2" fillId="4" borderId="2" xfId="21" applyNumberFormat="1" applyFont="1" applyFill="1" applyBorder="1" applyAlignment="1">
      <alignment horizontal="center" vertical="top" wrapText="1"/>
      <protection/>
    </xf>
    <xf numFmtId="3" fontId="2" fillId="4" borderId="11" xfId="21" applyNumberFormat="1" applyFont="1" applyFill="1" applyBorder="1" applyAlignment="1">
      <alignment horizontal="center" vertical="top" wrapText="1"/>
      <protection/>
    </xf>
    <xf numFmtId="3" fontId="2" fillId="4" borderId="7" xfId="21" applyNumberFormat="1" applyFont="1" applyFill="1" applyBorder="1" applyAlignment="1">
      <alignment horizontal="center" vertical="top" wrapText="1"/>
      <protection/>
    </xf>
    <xf numFmtId="3" fontId="2" fillId="4" borderId="4" xfId="21" applyNumberFormat="1" applyFont="1" applyFill="1" applyBorder="1" applyAlignment="1">
      <alignment horizontal="center" vertical="top" wrapText="1"/>
      <protection/>
    </xf>
    <xf numFmtId="3" fontId="2" fillId="4" borderId="12" xfId="21" applyNumberFormat="1" applyFont="1" applyFill="1" applyBorder="1" applyAlignment="1">
      <alignment horizontal="center" vertical="top" wrapText="1"/>
      <protection/>
    </xf>
    <xf numFmtId="3" fontId="2" fillId="4" borderId="13" xfId="21" applyNumberFormat="1" applyFont="1" applyFill="1" applyBorder="1" applyAlignment="1">
      <alignment horizontal="center" vertical="top" wrapText="1"/>
      <protection/>
    </xf>
    <xf numFmtId="4" fontId="2" fillId="4" borderId="7" xfId="21" applyNumberFormat="1" applyFont="1" applyFill="1" applyBorder="1" applyAlignment="1">
      <alignment horizontal="right" vertical="top" wrapText="1"/>
      <protection/>
    </xf>
    <xf numFmtId="3" fontId="2" fillId="4" borderId="9" xfId="21" applyNumberFormat="1" applyFont="1" applyFill="1" applyBorder="1" applyAlignment="1">
      <alignment horizontal="center" vertical="top" wrapText="1"/>
      <protection/>
    </xf>
    <xf numFmtId="3" fontId="2" fillId="4" borderId="14" xfId="21" applyNumberFormat="1" applyFont="1" applyFill="1" applyBorder="1" applyAlignment="1">
      <alignment horizontal="center" vertical="top" wrapText="1"/>
      <protection/>
    </xf>
    <xf numFmtId="1" fontId="1" fillId="2" borderId="2" xfId="0" applyNumberFormat="1" applyFont="1" applyFill="1" applyBorder="1" applyAlignment="1">
      <alignment horizontal="right" vertical="top" wrapText="1"/>
    </xf>
    <xf numFmtId="1" fontId="1" fillId="2" borderId="12" xfId="0" applyNumberFormat="1" applyFont="1" applyFill="1" applyBorder="1" applyAlignment="1">
      <alignment horizontal="right" vertical="top" wrapText="1"/>
    </xf>
    <xf numFmtId="4" fontId="5" fillId="4" borderId="11" xfId="21" applyNumberFormat="1" applyFont="1" applyFill="1" applyBorder="1" applyAlignment="1">
      <alignment horizontal="right" vertical="top" wrapText="1"/>
      <protection/>
    </xf>
    <xf numFmtId="4" fontId="2" fillId="4" borderId="13" xfId="21" applyNumberFormat="1" applyFont="1" applyFill="1" applyBorder="1" applyAlignment="1">
      <alignment horizontal="right" vertical="top" wrapText="1"/>
      <protection/>
    </xf>
    <xf numFmtId="1" fontId="1" fillId="2" borderId="4" xfId="21" applyNumberFormat="1" applyFont="1" applyFill="1" applyBorder="1" applyAlignment="1">
      <alignment horizontal="center" vertical="top" wrapText="1"/>
      <protection/>
    </xf>
    <xf numFmtId="1" fontId="1" fillId="0" borderId="7" xfId="0" applyNumberFormat="1" applyFont="1" applyBorder="1" applyAlignment="1">
      <alignment horizontal="right" vertical="top" wrapText="1"/>
    </xf>
    <xf numFmtId="4" fontId="7" fillId="0" borderId="1" xfId="21" applyNumberFormat="1" applyFont="1" applyBorder="1" applyAlignment="1">
      <alignment horizontal="right" vertical="top" wrapText="1"/>
      <protection/>
    </xf>
    <xf numFmtId="4" fontId="1" fillId="0" borderId="7" xfId="21" applyNumberFormat="1" applyFont="1" applyBorder="1" applyAlignment="1">
      <alignment horizontal="right" vertical="top" wrapText="1"/>
      <protection/>
    </xf>
    <xf numFmtId="3" fontId="2" fillId="2" borderId="7" xfId="21" applyNumberFormat="1" applyFont="1" applyFill="1" applyBorder="1" applyAlignment="1">
      <alignment horizontal="right" vertical="top" wrapText="1"/>
      <protection/>
    </xf>
    <xf numFmtId="3" fontId="2" fillId="2" borderId="7" xfId="21" applyNumberFormat="1" applyFont="1" applyFill="1" applyBorder="1" applyAlignment="1">
      <alignment horizontal="center" vertical="top" wrapText="1"/>
      <protection/>
    </xf>
    <xf numFmtId="1" fontId="1" fillId="0" borderId="7" xfId="0" applyNumberFormat="1" applyFont="1" applyBorder="1" applyAlignment="1">
      <alignment horizontal="center" vertical="top" wrapText="1"/>
    </xf>
    <xf numFmtId="4" fontId="5" fillId="4" borderId="2" xfId="21" applyNumberFormat="1" applyFont="1" applyFill="1" applyBorder="1" applyAlignment="1">
      <alignment horizontal="right" vertical="top" wrapText="1"/>
      <protection/>
    </xf>
    <xf numFmtId="4" fontId="2" fillId="4" borderId="9" xfId="21" applyNumberFormat="1" applyFont="1" applyFill="1" applyBorder="1" applyAlignment="1">
      <alignment horizontal="right" vertical="top" wrapText="1"/>
      <protection/>
    </xf>
    <xf numFmtId="4" fontId="1" fillId="0" borderId="1" xfId="21" applyNumberFormat="1" applyFont="1" applyBorder="1" applyAlignment="1">
      <alignment horizontal="right" vertical="top" wrapText="1"/>
      <protection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2" fillId="3" borderId="1" xfId="21" applyNumberFormat="1" applyFont="1" applyFill="1" applyBorder="1" applyAlignment="1">
      <alignment horizontal="left" vertical="top" wrapText="1"/>
      <protection/>
    </xf>
    <xf numFmtId="1" fontId="2" fillId="3" borderId="4" xfId="21" applyNumberFormat="1" applyFont="1" applyFill="1" applyBorder="1" applyAlignment="1">
      <alignment horizontal="left" vertical="top" wrapText="1"/>
      <protection/>
    </xf>
    <xf numFmtId="1" fontId="1" fillId="2" borderId="1" xfId="21" applyNumberFormat="1" applyFont="1" applyFill="1" applyBorder="1" applyAlignment="1">
      <alignment horizontal="center" vertical="top" wrapText="1"/>
      <protection/>
    </xf>
    <xf numFmtId="1" fontId="1" fillId="2" borderId="7" xfId="21" applyNumberFormat="1" applyFont="1" applyFill="1" applyBorder="1" applyAlignment="1">
      <alignment horizontal="center" vertical="top" wrapText="1"/>
      <protection/>
    </xf>
    <xf numFmtId="4" fontId="2" fillId="3" borderId="1" xfId="21" applyNumberFormat="1" applyFont="1" applyFill="1" applyBorder="1" applyAlignment="1">
      <alignment horizontal="right" vertical="top" wrapText="1"/>
      <protection/>
    </xf>
    <xf numFmtId="4" fontId="2" fillId="3" borderId="4" xfId="21" applyNumberFormat="1" applyFont="1" applyFill="1" applyBorder="1" applyAlignment="1">
      <alignment horizontal="right" vertical="top" wrapText="1"/>
      <protection/>
    </xf>
    <xf numFmtId="1" fontId="1" fillId="2" borderId="2" xfId="21" applyNumberFormat="1" applyFont="1" applyFill="1" applyBorder="1" applyAlignment="1">
      <alignment horizontal="center" vertical="center" wrapText="1"/>
      <protection/>
    </xf>
    <xf numFmtId="1" fontId="1" fillId="2" borderId="12" xfId="21" applyNumberFormat="1" applyFont="1" applyFill="1" applyBorder="1" applyAlignment="1">
      <alignment horizontal="center" vertical="center" wrapText="1"/>
      <protection/>
    </xf>
    <xf numFmtId="1" fontId="1" fillId="0" borderId="2" xfId="21" applyNumberFormat="1" applyFont="1" applyBorder="1" applyAlignment="1">
      <alignment horizontal="center" vertical="top" wrapText="1"/>
      <protection/>
    </xf>
    <xf numFmtId="1" fontId="1" fillId="0" borderId="12" xfId="21" applyNumberFormat="1" applyFont="1" applyBorder="1" applyAlignment="1">
      <alignment horizontal="center" vertical="top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1" fillId="2" borderId="2" xfId="21" applyNumberFormat="1" applyFont="1" applyFill="1" applyBorder="1" applyAlignment="1">
      <alignment horizontal="center" vertical="center" wrapText="1"/>
      <protection/>
    </xf>
    <xf numFmtId="1" fontId="1" fillId="2" borderId="12" xfId="21" applyNumberFormat="1" applyFont="1" applyFill="1" applyBorder="1" applyAlignment="1">
      <alignment horizontal="center" vertical="center" wrapText="1"/>
      <protection/>
    </xf>
    <xf numFmtId="3" fontId="1" fillId="4" borderId="1" xfId="21" applyNumberFormat="1" applyFont="1" applyFill="1" applyBorder="1" applyAlignment="1">
      <alignment horizontal="center" vertical="top" wrapText="1"/>
      <protection/>
    </xf>
    <xf numFmtId="3" fontId="1" fillId="4" borderId="7" xfId="21" applyNumberFormat="1" applyFont="1" applyFill="1" applyBorder="1" applyAlignment="1">
      <alignment horizontal="center" vertical="top" wrapText="1"/>
      <protection/>
    </xf>
    <xf numFmtId="1" fontId="1" fillId="2" borderId="4" xfId="21" applyNumberFormat="1" applyFont="1" applyFill="1" applyBorder="1" applyAlignment="1">
      <alignment horizontal="center" vertical="top" wrapText="1"/>
      <protection/>
    </xf>
    <xf numFmtId="3" fontId="2" fillId="4" borderId="1" xfId="21" applyNumberFormat="1" applyFont="1" applyFill="1" applyBorder="1" applyAlignment="1">
      <alignment horizontal="center" vertical="top" wrapText="1"/>
      <protection/>
    </xf>
    <xf numFmtId="3" fontId="2" fillId="4" borderId="7" xfId="21" applyNumberFormat="1" applyFont="1" applyFill="1" applyBorder="1" applyAlignment="1">
      <alignment horizontal="center" vertical="top" wrapText="1"/>
      <protection/>
    </xf>
    <xf numFmtId="1" fontId="2" fillId="3" borderId="2" xfId="21" applyNumberFormat="1" applyFont="1" applyFill="1" applyBorder="1" applyAlignment="1">
      <alignment horizontal="center" vertical="top" wrapText="1"/>
      <protection/>
    </xf>
    <xf numFmtId="1" fontId="2" fillId="3" borderId="12" xfId="21" applyNumberFormat="1" applyFont="1" applyFill="1" applyBorder="1" applyAlignment="1">
      <alignment horizontal="center" vertical="top" wrapText="1"/>
      <protection/>
    </xf>
    <xf numFmtId="3" fontId="2" fillId="2" borderId="1" xfId="21" applyNumberFormat="1" applyFont="1" applyFill="1" applyBorder="1" applyAlignment="1">
      <alignment horizontal="center" vertical="top" wrapText="1"/>
      <protection/>
    </xf>
    <xf numFmtId="3" fontId="2" fillId="2" borderId="4" xfId="21" applyNumberFormat="1" applyFont="1" applyFill="1" applyBorder="1" applyAlignment="1">
      <alignment horizontal="center" vertical="top" wrapText="1"/>
      <protection/>
    </xf>
    <xf numFmtId="3" fontId="2" fillId="2" borderId="1" xfId="21" applyNumberFormat="1" applyFont="1" applyFill="1" applyBorder="1" applyAlignment="1">
      <alignment horizontal="right" vertical="top" wrapText="1"/>
      <protection/>
    </xf>
    <xf numFmtId="3" fontId="2" fillId="2" borderId="4" xfId="21" applyNumberFormat="1" applyFont="1" applyFill="1" applyBorder="1" applyAlignment="1">
      <alignment horizontal="right" vertical="top" wrapText="1"/>
      <protection/>
    </xf>
    <xf numFmtId="1" fontId="1" fillId="2" borderId="1" xfId="21" applyNumberFormat="1" applyFont="1" applyFill="1" applyBorder="1" applyAlignment="1">
      <alignment horizontal="center" vertical="center" wrapText="1"/>
      <protection/>
    </xf>
    <xf numFmtId="1" fontId="1" fillId="2" borderId="7" xfId="21" applyNumberFormat="1" applyFont="1" applyFill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>
      <alignment horizontal="left" vertical="center" wrapText="1"/>
      <protection/>
    </xf>
    <xf numFmtId="1" fontId="1" fillId="2" borderId="7" xfId="21" applyNumberFormat="1" applyFont="1" applyFill="1" applyBorder="1" applyAlignment="1">
      <alignment horizontal="left" vertical="center" wrapText="1"/>
      <protection/>
    </xf>
    <xf numFmtId="1" fontId="1" fillId="2" borderId="1" xfId="0" applyNumberFormat="1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1" fontId="1" fillId="2" borderId="1" xfId="21" applyNumberFormat="1" applyFont="1" applyFill="1" applyBorder="1" applyAlignment="1">
      <alignment horizontal="center" vertical="center" wrapText="1"/>
      <protection/>
    </xf>
    <xf numFmtId="1" fontId="1" fillId="2" borderId="7" xfId="21" applyNumberFormat="1" applyFont="1" applyFill="1" applyBorder="1" applyAlignment="1">
      <alignment horizontal="center" vertical="center" wrapText="1"/>
      <protection/>
    </xf>
    <xf numFmtId="1" fontId="1" fillId="2" borderId="4" xfId="21" applyNumberFormat="1" applyFont="1" applyFill="1" applyBorder="1" applyAlignment="1">
      <alignment horizontal="center" vertical="center" wrapText="1"/>
      <protection/>
    </xf>
    <xf numFmtId="1" fontId="1" fillId="2" borderId="4" xfId="21" applyNumberFormat="1" applyFont="1" applyFill="1" applyBorder="1" applyAlignment="1">
      <alignment horizontal="left" vertical="center" wrapText="1"/>
      <protection/>
    </xf>
    <xf numFmtId="1" fontId="2" fillId="4" borderId="12" xfId="21" applyNumberFormat="1" applyFont="1" applyFill="1" applyBorder="1" applyAlignment="1">
      <alignment horizontal="center" vertical="center" wrapText="1"/>
      <protection/>
    </xf>
    <xf numFmtId="1" fontId="2" fillId="4" borderId="9" xfId="21" applyNumberFormat="1" applyFont="1" applyFill="1" applyBorder="1" applyAlignment="1">
      <alignment horizontal="center" vertical="center" wrapText="1"/>
      <protection/>
    </xf>
    <xf numFmtId="1" fontId="1" fillId="2" borderId="15" xfId="21" applyNumberFormat="1" applyFont="1" applyFill="1" applyBorder="1" applyAlignment="1">
      <alignment horizontal="center" vertical="top" wrapText="1"/>
      <protection/>
    </xf>
    <xf numFmtId="1" fontId="1" fillId="2" borderId="5" xfId="21" applyNumberFormat="1" applyFont="1" applyFill="1" applyBorder="1" applyAlignment="1">
      <alignment horizontal="center" vertical="top" wrapText="1"/>
      <protection/>
    </xf>
    <xf numFmtId="1" fontId="1" fillId="0" borderId="9" xfId="21" applyNumberFormat="1" applyFont="1" applyBorder="1" applyAlignment="1">
      <alignment horizontal="center" vertical="top" wrapText="1"/>
      <protection/>
    </xf>
    <xf numFmtId="1" fontId="1" fillId="0" borderId="1" xfId="21" applyNumberFormat="1" applyFont="1" applyBorder="1" applyAlignment="1">
      <alignment horizontal="center" vertical="top" wrapText="1"/>
      <protection/>
    </xf>
    <xf numFmtId="1" fontId="1" fillId="0" borderId="4" xfId="21" applyNumberFormat="1" applyFont="1" applyBorder="1" applyAlignment="1">
      <alignment horizontal="center" vertical="top" wrapText="1"/>
      <protection/>
    </xf>
    <xf numFmtId="1" fontId="1" fillId="0" borderId="7" xfId="21" applyNumberFormat="1" applyFont="1" applyBorder="1" applyAlignment="1">
      <alignment horizontal="center" vertical="top" wrapText="1"/>
      <protection/>
    </xf>
    <xf numFmtId="1" fontId="2" fillId="4" borderId="2" xfId="21" applyNumberFormat="1" applyFont="1" applyFill="1" applyBorder="1" applyAlignment="1">
      <alignment horizontal="center" vertical="center" wrapText="1"/>
      <protection/>
    </xf>
    <xf numFmtId="1" fontId="2" fillId="4" borderId="1" xfId="21" applyNumberFormat="1" applyFont="1" applyFill="1" applyBorder="1" applyAlignment="1">
      <alignment horizontal="left" vertical="center" wrapText="1"/>
      <protection/>
    </xf>
    <xf numFmtId="1" fontId="2" fillId="4" borderId="7" xfId="21" applyNumberFormat="1" applyFont="1" applyFill="1" applyBorder="1" applyAlignment="1">
      <alignment horizontal="left" vertical="center" wrapText="1"/>
      <protection/>
    </xf>
    <xf numFmtId="1" fontId="10" fillId="0" borderId="10" xfId="21" applyNumberFormat="1" applyFont="1" applyBorder="1" applyAlignment="1">
      <alignment horizontal="center" shrinkToFit="1"/>
      <protection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right"/>
    </xf>
    <xf numFmtId="1" fontId="2" fillId="0" borderId="0" xfId="21" applyNumberFormat="1" applyFont="1" applyBorder="1" applyAlignment="1">
      <alignment horizontal="center"/>
      <protection/>
    </xf>
    <xf numFmtId="1" fontId="1" fillId="2" borderId="1" xfId="21" applyNumberFormat="1" applyFont="1" applyFill="1" applyBorder="1" applyAlignment="1">
      <alignment horizontal="center" vertical="top"/>
      <protection/>
    </xf>
    <xf numFmtId="1" fontId="1" fillId="2" borderId="4" xfId="21" applyNumberFormat="1" applyFont="1" applyFill="1" applyBorder="1" applyAlignment="1">
      <alignment horizontal="center" vertical="top"/>
      <protection/>
    </xf>
    <xf numFmtId="1" fontId="1" fillId="2" borderId="7" xfId="21" applyNumberFormat="1" applyFont="1" applyFill="1" applyBorder="1" applyAlignment="1">
      <alignment horizontal="center" vertical="top"/>
      <protection/>
    </xf>
    <xf numFmtId="1" fontId="1" fillId="0" borderId="0" xfId="21" applyNumberFormat="1" applyFont="1" applyBorder="1" applyAlignment="1">
      <alignment horizontal="center"/>
      <protection/>
    </xf>
    <xf numFmtId="1" fontId="2" fillId="4" borderId="2" xfId="21" applyNumberFormat="1" applyFont="1" applyFill="1" applyBorder="1" applyAlignment="1">
      <alignment horizontal="left" vertical="center" wrapText="1"/>
      <protection/>
    </xf>
    <xf numFmtId="1" fontId="2" fillId="4" borderId="9" xfId="21" applyNumberFormat="1" applyFont="1" applyFill="1" applyBorder="1" applyAlignment="1">
      <alignment horizontal="left" vertical="center" wrapText="1"/>
      <protection/>
    </xf>
    <xf numFmtId="3" fontId="2" fillId="4" borderId="11" xfId="21" applyNumberFormat="1" applyFont="1" applyFill="1" applyBorder="1" applyAlignment="1">
      <alignment horizontal="center" vertical="top" wrapText="1"/>
      <protection/>
    </xf>
    <xf numFmtId="3" fontId="2" fillId="4" borderId="14" xfId="21" applyNumberFormat="1" applyFont="1" applyFill="1" applyBorder="1" applyAlignment="1">
      <alignment horizontal="center" vertical="top" wrapText="1"/>
      <protection/>
    </xf>
    <xf numFmtId="3" fontId="1" fillId="2" borderId="1" xfId="21" applyNumberFormat="1" applyFont="1" applyFill="1" applyBorder="1" applyAlignment="1">
      <alignment horizontal="center" vertical="top" wrapText="1"/>
      <protection/>
    </xf>
    <xf numFmtId="3" fontId="1" fillId="2" borderId="7" xfId="21" applyNumberFormat="1" applyFont="1" applyFill="1" applyBorder="1" applyAlignment="1">
      <alignment horizontal="center" vertical="top" wrapText="1"/>
      <protection/>
    </xf>
    <xf numFmtId="1" fontId="1" fillId="2" borderId="7" xfId="0" applyNumberFormat="1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1" fontId="1" fillId="2" borderId="16" xfId="21" applyNumberFormat="1" applyFont="1" applyFill="1" applyBorder="1" applyAlignment="1">
      <alignment horizontal="center" vertical="top" wrapText="1"/>
      <protection/>
    </xf>
    <xf numFmtId="1" fontId="1" fillId="2" borderId="15" xfId="21" applyNumberFormat="1" applyFont="1" applyFill="1" applyBorder="1" applyAlignment="1">
      <alignment horizontal="left" vertical="center" wrapText="1"/>
      <protection/>
    </xf>
    <xf numFmtId="1" fontId="1" fillId="2" borderId="16" xfId="21" applyNumberFormat="1" applyFont="1" applyFill="1" applyBorder="1" applyAlignment="1">
      <alignment horizontal="left" vertical="center" wrapText="1"/>
      <protection/>
    </xf>
    <xf numFmtId="1" fontId="1" fillId="2" borderId="15" xfId="0" applyNumberFormat="1" applyFont="1" applyFill="1" applyBorder="1" applyAlignment="1">
      <alignment horizontal="right" vertical="top" wrapText="1"/>
    </xf>
    <xf numFmtId="1" fontId="1" fillId="2" borderId="16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" fontId="1" fillId="0" borderId="1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SheetLayoutView="100" workbookViewId="0" topLeftCell="A5">
      <selection activeCell="M30" sqref="M30"/>
    </sheetView>
  </sheetViews>
  <sheetFormatPr defaultColWidth="9.140625" defaultRowHeight="12.75"/>
  <cols>
    <col min="1" max="1" width="5.57421875" style="0" customWidth="1"/>
    <col min="2" max="2" width="29.57421875" style="0" customWidth="1"/>
    <col min="3" max="3" width="13.57421875" style="0" customWidth="1"/>
    <col min="4" max="4" width="12.57421875" style="0" customWidth="1"/>
    <col min="5" max="5" width="12.7109375" style="0" customWidth="1"/>
    <col min="6" max="6" width="6.57421875" style="0" customWidth="1"/>
    <col min="7" max="7" width="7.00390625" style="0" customWidth="1"/>
    <col min="8" max="9" width="6.7109375" style="0" customWidth="1"/>
    <col min="10" max="10" width="12.8515625" style="0" customWidth="1"/>
    <col min="11" max="11" width="13.00390625" style="0" customWidth="1"/>
    <col min="12" max="12" width="8.00390625" style="0" customWidth="1"/>
    <col min="13" max="13" width="8.7109375" style="0" customWidth="1"/>
    <col min="14" max="14" width="8.28125" style="0" customWidth="1"/>
    <col min="15" max="15" width="7.140625" style="0" customWidth="1"/>
  </cols>
  <sheetData>
    <row r="1" spans="1:15" ht="12.75" customHeight="1" hidden="1">
      <c r="A1" s="158" t="s">
        <v>0</v>
      </c>
      <c r="B1" s="158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17</v>
      </c>
      <c r="N1" s="1"/>
      <c r="O1" s="1"/>
    </row>
    <row r="2" spans="1:15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18</v>
      </c>
      <c r="N2" s="1"/>
      <c r="O2" s="1"/>
    </row>
    <row r="3" spans="1:15" ht="12.75" customHeight="1" hidden="1">
      <c r="A3" s="158" t="s">
        <v>13</v>
      </c>
      <c r="B3" s="158"/>
      <c r="C3" s="158"/>
      <c r="D3" s="158"/>
      <c r="E3" s="1"/>
      <c r="F3" s="1"/>
      <c r="G3" s="1"/>
      <c r="H3" s="1"/>
      <c r="I3" s="1"/>
      <c r="J3" s="1"/>
      <c r="K3" s="1"/>
      <c r="L3" s="1"/>
      <c r="M3" s="2" t="s">
        <v>19</v>
      </c>
      <c r="N3" s="1"/>
      <c r="O3" s="1"/>
    </row>
    <row r="4" spans="1:15" ht="12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20</v>
      </c>
      <c r="N4" s="1"/>
      <c r="O4" s="1"/>
    </row>
    <row r="5" spans="1:1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60" t="s">
        <v>52</v>
      </c>
      <c r="M5" s="160"/>
      <c r="N5" s="160"/>
      <c r="O5" s="160"/>
    </row>
    <row r="6" spans="1:1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8"/>
      <c r="M6" s="18"/>
      <c r="N6" s="18"/>
      <c r="O6" s="18"/>
    </row>
    <row r="7" spans="1:13" s="1" customFormat="1" ht="12.75">
      <c r="A7" s="158" t="s">
        <v>0</v>
      </c>
      <c r="B7" s="158"/>
      <c r="M7" s="2" t="s">
        <v>17</v>
      </c>
    </row>
    <row r="8" s="1" customFormat="1" ht="12.75">
      <c r="M8" s="2" t="s">
        <v>18</v>
      </c>
    </row>
    <row r="9" spans="1:13" s="1" customFormat="1" ht="12.75">
      <c r="A9" s="158" t="s">
        <v>13</v>
      </c>
      <c r="B9" s="158"/>
      <c r="C9" s="158"/>
      <c r="D9" s="158"/>
      <c r="M9" s="2" t="s">
        <v>19</v>
      </c>
    </row>
    <row r="10" s="1" customFormat="1" ht="12.75">
      <c r="M10" s="1" t="s">
        <v>20</v>
      </c>
    </row>
    <row r="11" s="1" customFormat="1" ht="12.75"/>
    <row r="12" s="1" customFormat="1" ht="12.75"/>
    <row r="13" spans="1:15" ht="12.75">
      <c r="A13" s="161" t="s">
        <v>33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5" ht="12.75">
      <c r="A14" s="165" t="s">
        <v>35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 t="s">
        <v>16</v>
      </c>
      <c r="N15" s="4"/>
      <c r="O15" s="45"/>
    </row>
    <row r="16" spans="1:15" ht="9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5" t="s">
        <v>15</v>
      </c>
      <c r="N16" s="155" t="s">
        <v>30</v>
      </c>
      <c r="O16" s="155"/>
    </row>
    <row r="17" spans="1:15" ht="9.75" customHeight="1">
      <c r="A17" s="116" t="s">
        <v>1</v>
      </c>
      <c r="B17" s="149" t="s">
        <v>4</v>
      </c>
      <c r="C17" s="149" t="s">
        <v>14</v>
      </c>
      <c r="D17" s="110" t="s">
        <v>51</v>
      </c>
      <c r="E17" s="149" t="s">
        <v>5</v>
      </c>
      <c r="F17" s="149" t="s">
        <v>6</v>
      </c>
      <c r="G17" s="149" t="s">
        <v>7</v>
      </c>
      <c r="H17" s="149" t="s">
        <v>2</v>
      </c>
      <c r="I17" s="149" t="s">
        <v>11</v>
      </c>
      <c r="J17" s="149" t="s">
        <v>8</v>
      </c>
      <c r="K17" s="110" t="s">
        <v>9</v>
      </c>
      <c r="L17" s="110" t="s">
        <v>12</v>
      </c>
      <c r="M17" s="110" t="s">
        <v>21</v>
      </c>
      <c r="N17" s="162" t="s">
        <v>3</v>
      </c>
      <c r="O17" s="110" t="s">
        <v>23</v>
      </c>
    </row>
    <row r="18" spans="1:15" ht="9.75" customHeight="1">
      <c r="A18" s="117"/>
      <c r="B18" s="150"/>
      <c r="C18" s="150"/>
      <c r="D18" s="125"/>
      <c r="E18" s="150"/>
      <c r="F18" s="156"/>
      <c r="G18" s="156"/>
      <c r="H18" s="156"/>
      <c r="I18" s="156"/>
      <c r="J18" s="156"/>
      <c r="K18" s="125"/>
      <c r="L18" s="125"/>
      <c r="M18" s="125"/>
      <c r="N18" s="163"/>
      <c r="O18" s="125"/>
    </row>
    <row r="19" spans="1:15" ht="81.75" customHeight="1" thickBot="1">
      <c r="A19" s="148"/>
      <c r="B19" s="151"/>
      <c r="C19" s="151"/>
      <c r="D19" s="111"/>
      <c r="E19" s="151"/>
      <c r="F19" s="157"/>
      <c r="G19" s="157"/>
      <c r="H19" s="157"/>
      <c r="I19" s="157"/>
      <c r="J19" s="157"/>
      <c r="K19" s="111"/>
      <c r="L19" s="111"/>
      <c r="M19" s="111"/>
      <c r="N19" s="164"/>
      <c r="O19" s="111"/>
    </row>
    <row r="20" spans="1:15" ht="13.5" thickBot="1">
      <c r="A20" s="9">
        <v>0</v>
      </c>
      <c r="B20" s="8">
        <v>1</v>
      </c>
      <c r="C20" s="8">
        <v>2</v>
      </c>
      <c r="D20" s="8">
        <v>3</v>
      </c>
      <c r="E20" s="11">
        <v>4</v>
      </c>
      <c r="F20" s="17">
        <v>5</v>
      </c>
      <c r="G20" s="11">
        <v>6</v>
      </c>
      <c r="H20" s="11">
        <v>7</v>
      </c>
      <c r="I20" s="11">
        <v>8</v>
      </c>
      <c r="J20" s="11">
        <v>9</v>
      </c>
      <c r="K20" s="11">
        <v>10</v>
      </c>
      <c r="L20" s="11">
        <v>11</v>
      </c>
      <c r="M20" s="8">
        <v>12</v>
      </c>
      <c r="N20" s="8">
        <v>13</v>
      </c>
      <c r="O20" s="44">
        <v>14</v>
      </c>
    </row>
    <row r="21" spans="1:15" ht="12.75">
      <c r="A21" s="128"/>
      <c r="B21" s="108" t="s">
        <v>10</v>
      </c>
      <c r="C21" s="32">
        <f aca="true" t="shared" si="0" ref="C21:E22">C23+C37</f>
        <v>38367859.52</v>
      </c>
      <c r="D21" s="32">
        <f t="shared" si="0"/>
        <v>38367859.52</v>
      </c>
      <c r="E21" s="32">
        <f t="shared" si="0"/>
        <v>13299442.08</v>
      </c>
      <c r="F21" s="112"/>
      <c r="G21" s="20"/>
      <c r="H21" s="20"/>
      <c r="I21" s="20"/>
      <c r="J21" s="19">
        <f>J23+J37</f>
        <v>13299442.08</v>
      </c>
      <c r="K21" s="19">
        <f>K23+K37</f>
        <v>13299442.08</v>
      </c>
      <c r="L21" s="34"/>
      <c r="M21" s="39"/>
      <c r="N21" s="42"/>
      <c r="O21" s="42"/>
    </row>
    <row r="22" spans="1:15" ht="13.5" thickBot="1">
      <c r="A22" s="129"/>
      <c r="B22" s="109"/>
      <c r="C22" s="33">
        <f t="shared" si="0"/>
        <v>11368268.26</v>
      </c>
      <c r="D22" s="33">
        <f t="shared" si="0"/>
        <v>11368268.26</v>
      </c>
      <c r="E22" s="33">
        <f t="shared" si="0"/>
        <v>6296244</v>
      </c>
      <c r="F22" s="113"/>
      <c r="G22" s="28"/>
      <c r="H22" s="28"/>
      <c r="I22" s="28"/>
      <c r="J22" s="28">
        <f>J24+J38</f>
        <v>6296244</v>
      </c>
      <c r="K22" s="28">
        <f>K24+K38</f>
        <v>6296244</v>
      </c>
      <c r="L22" s="35"/>
      <c r="M22" s="40"/>
      <c r="N22" s="43"/>
      <c r="O22" s="43"/>
    </row>
    <row r="23" spans="1:17" s="14" customFormat="1" ht="13.5" customHeight="1">
      <c r="A23" s="152" t="s">
        <v>22</v>
      </c>
      <c r="B23" s="153" t="s">
        <v>29</v>
      </c>
      <c r="C23" s="80">
        <f>C25+C27+C29+C31+C33+C35</f>
        <v>36033859.52</v>
      </c>
      <c r="D23" s="80">
        <f>D25+D27+D29+D31+D33+D35</f>
        <v>36033859.52</v>
      </c>
      <c r="E23" s="80">
        <f>E25+E27+E31+E29+E33+E35</f>
        <v>10965442.08</v>
      </c>
      <c r="F23" s="126"/>
      <c r="G23" s="82"/>
      <c r="H23" s="82"/>
      <c r="I23" s="82"/>
      <c r="J23" s="81">
        <f>J25+J27+J29+J31+J33+J35</f>
        <v>10965442.08</v>
      </c>
      <c r="K23" s="81">
        <f>K25+K27+K29+K31+K33+K35</f>
        <v>10965442.08</v>
      </c>
      <c r="L23" s="83"/>
      <c r="M23" s="82"/>
      <c r="N23" s="84"/>
      <c r="O23" s="123"/>
      <c r="P23" s="15"/>
      <c r="Q23" s="15"/>
    </row>
    <row r="24" spans="1:17" s="10" customFormat="1" ht="13.5" thickBot="1">
      <c r="A24" s="145"/>
      <c r="B24" s="154"/>
      <c r="C24" s="89">
        <f>C26+C28+C30+C32+C34+C36</f>
        <v>9486024.26</v>
      </c>
      <c r="D24" s="89">
        <f>D26+D28+D30+D32+D34+D36</f>
        <v>9486024.26</v>
      </c>
      <c r="E24" s="89">
        <f>E26+E28+E30+E32+E34+E36</f>
        <v>4414000</v>
      </c>
      <c r="F24" s="127"/>
      <c r="G24" s="85"/>
      <c r="H24" s="85"/>
      <c r="I24" s="85"/>
      <c r="J24" s="89">
        <f>J26+J28+J30+J32+J34+J36</f>
        <v>4414000</v>
      </c>
      <c r="K24" s="89">
        <f>K26+K28+K30+K32+K34+K36</f>
        <v>4414000</v>
      </c>
      <c r="L24" s="90"/>
      <c r="M24" s="85"/>
      <c r="N24" s="91"/>
      <c r="O24" s="124"/>
      <c r="P24" s="12"/>
      <c r="Q24" s="12"/>
    </row>
    <row r="25" spans="1:17" s="10" customFormat="1" ht="14.25" customHeight="1">
      <c r="A25" s="121">
        <v>1</v>
      </c>
      <c r="B25" s="136" t="s">
        <v>28</v>
      </c>
      <c r="C25" s="16">
        <v>7206118.9</v>
      </c>
      <c r="D25" s="27">
        <v>7206118.9</v>
      </c>
      <c r="E25" s="16">
        <f>J25</f>
        <v>1685700</v>
      </c>
      <c r="F25" s="138"/>
      <c r="G25" s="22"/>
      <c r="H25" s="22"/>
      <c r="I25" s="22"/>
      <c r="J25" s="16">
        <v>1685700</v>
      </c>
      <c r="K25" s="16">
        <v>1685700</v>
      </c>
      <c r="L25" s="36"/>
      <c r="M25" s="49"/>
      <c r="N25" s="118" t="s">
        <v>27</v>
      </c>
      <c r="O25" s="125"/>
      <c r="P25" s="7"/>
      <c r="Q25" s="7"/>
    </row>
    <row r="26" spans="1:17" ht="13.5" thickBot="1">
      <c r="A26" s="122"/>
      <c r="B26" s="143"/>
      <c r="C26" s="31">
        <v>6001419.15</v>
      </c>
      <c r="D26" s="31">
        <v>6001419.15</v>
      </c>
      <c r="E26" s="24">
        <f>J26</f>
        <v>1674000</v>
      </c>
      <c r="F26" s="139"/>
      <c r="G26" s="29"/>
      <c r="H26" s="29"/>
      <c r="I26" s="29"/>
      <c r="J26" s="24">
        <v>1674000</v>
      </c>
      <c r="K26" s="24">
        <v>1674000</v>
      </c>
      <c r="L26" s="37"/>
      <c r="M26" s="41"/>
      <c r="N26" s="120"/>
      <c r="O26" s="125"/>
      <c r="P26" s="6"/>
      <c r="Q26" s="6"/>
    </row>
    <row r="27" spans="1:17" s="14" customFormat="1" ht="12.75" customHeight="1">
      <c r="A27" s="114">
        <v>2</v>
      </c>
      <c r="B27" s="136" t="s">
        <v>24</v>
      </c>
      <c r="C27" s="16">
        <v>660000</v>
      </c>
      <c r="D27" s="16">
        <v>660000</v>
      </c>
      <c r="E27" s="16">
        <f>J27</f>
        <v>162000</v>
      </c>
      <c r="F27" s="132"/>
      <c r="G27" s="23"/>
      <c r="H27" s="23"/>
      <c r="I27" s="23"/>
      <c r="J27" s="16">
        <v>162000</v>
      </c>
      <c r="K27" s="16">
        <v>162000</v>
      </c>
      <c r="L27" s="21"/>
      <c r="M27" s="21"/>
      <c r="N27" s="118" t="s">
        <v>27</v>
      </c>
      <c r="O27" s="146"/>
      <c r="P27" s="13"/>
      <c r="Q27" s="13"/>
    </row>
    <row r="28" spans="1:17" s="14" customFormat="1" ht="31.5" customHeight="1" thickBot="1">
      <c r="A28" s="115"/>
      <c r="B28" s="143"/>
      <c r="C28" s="31">
        <v>660000</v>
      </c>
      <c r="D28" s="31">
        <v>660000</v>
      </c>
      <c r="E28" s="31">
        <f>J28</f>
        <v>160000</v>
      </c>
      <c r="F28" s="133"/>
      <c r="G28" s="30"/>
      <c r="H28" s="30"/>
      <c r="I28" s="30"/>
      <c r="J28" s="31">
        <v>160000</v>
      </c>
      <c r="K28" s="31">
        <v>160000</v>
      </c>
      <c r="L28" s="38"/>
      <c r="M28" s="38"/>
      <c r="N28" s="119"/>
      <c r="O28" s="147"/>
      <c r="P28" s="13"/>
      <c r="Q28" s="13"/>
    </row>
    <row r="29" spans="1:17" s="14" customFormat="1" ht="19.5" customHeight="1">
      <c r="A29" s="140">
        <v>3</v>
      </c>
      <c r="B29" s="136" t="s">
        <v>57</v>
      </c>
      <c r="C29" s="98">
        <v>13546679.34</v>
      </c>
      <c r="D29" s="98">
        <v>13546679.34</v>
      </c>
      <c r="E29" s="98">
        <f>J29</f>
        <v>110292.08</v>
      </c>
      <c r="F29" s="23"/>
      <c r="G29" s="23"/>
      <c r="H29" s="23"/>
      <c r="I29" s="23"/>
      <c r="J29" s="98">
        <f>K29</f>
        <v>110292.08</v>
      </c>
      <c r="K29" s="98">
        <v>110292.08</v>
      </c>
      <c r="L29" s="21"/>
      <c r="M29" s="21"/>
      <c r="N29" s="106"/>
      <c r="O29" s="55"/>
      <c r="P29" s="13"/>
      <c r="Q29" s="13"/>
    </row>
    <row r="30" spans="1:17" s="14" customFormat="1" ht="24.75" customHeight="1" thickBot="1">
      <c r="A30" s="141"/>
      <c r="B30" s="137"/>
      <c r="C30" s="99">
        <v>0</v>
      </c>
      <c r="D30" s="99">
        <v>0</v>
      </c>
      <c r="E30" s="99">
        <v>0</v>
      </c>
      <c r="F30" s="100"/>
      <c r="G30" s="100"/>
      <c r="H30" s="100"/>
      <c r="I30" s="100"/>
      <c r="J30" s="99">
        <f>K30</f>
        <v>0</v>
      </c>
      <c r="K30" s="99">
        <v>0</v>
      </c>
      <c r="L30" s="101"/>
      <c r="M30" s="101"/>
      <c r="N30" s="107"/>
      <c r="O30" s="56"/>
      <c r="P30" s="13"/>
      <c r="Q30" s="13"/>
    </row>
    <row r="31" spans="1:17" s="14" customFormat="1" ht="14.25" customHeight="1">
      <c r="A31" s="140">
        <v>4</v>
      </c>
      <c r="B31" s="136" t="s">
        <v>31</v>
      </c>
      <c r="C31" s="16">
        <v>2122392.02</v>
      </c>
      <c r="D31" s="16">
        <v>2122392.02</v>
      </c>
      <c r="E31" s="16">
        <f>K31</f>
        <v>1096944.08</v>
      </c>
      <c r="F31" s="132"/>
      <c r="G31" s="23"/>
      <c r="H31" s="23"/>
      <c r="I31" s="23"/>
      <c r="J31" s="16">
        <f>K31</f>
        <v>1096944.08</v>
      </c>
      <c r="K31" s="16">
        <v>1096944.08</v>
      </c>
      <c r="L31" s="130"/>
      <c r="M31" s="21"/>
      <c r="N31" s="118"/>
      <c r="O31" s="55"/>
      <c r="P31" s="13"/>
      <c r="Q31" s="13"/>
    </row>
    <row r="32" spans="1:17" s="14" customFormat="1" ht="20.25" customHeight="1" thickBot="1">
      <c r="A32" s="142"/>
      <c r="B32" s="143"/>
      <c r="C32" s="31">
        <v>0</v>
      </c>
      <c r="D32" s="31">
        <v>0</v>
      </c>
      <c r="E32" s="31">
        <v>0</v>
      </c>
      <c r="F32" s="133"/>
      <c r="G32" s="30"/>
      <c r="H32" s="30"/>
      <c r="I32" s="30"/>
      <c r="J32" s="31">
        <v>0</v>
      </c>
      <c r="K32" s="31">
        <v>0</v>
      </c>
      <c r="L32" s="131"/>
      <c r="M32" s="38"/>
      <c r="N32" s="119"/>
      <c r="O32" s="96"/>
      <c r="P32" s="13"/>
      <c r="Q32" s="13"/>
    </row>
    <row r="33" spans="1:17" s="14" customFormat="1" ht="20.25" customHeight="1">
      <c r="A33" s="140">
        <v>5</v>
      </c>
      <c r="B33" s="136" t="s">
        <v>32</v>
      </c>
      <c r="C33" s="98">
        <v>11238981.38</v>
      </c>
      <c r="D33" s="98">
        <v>11238981.38</v>
      </c>
      <c r="E33" s="98">
        <f>K33</f>
        <v>7776425.6</v>
      </c>
      <c r="F33" s="23"/>
      <c r="G33" s="23"/>
      <c r="H33" s="23"/>
      <c r="I33" s="23"/>
      <c r="J33" s="98">
        <f>K33</f>
        <v>7776425.6</v>
      </c>
      <c r="K33" s="98">
        <v>7776425.6</v>
      </c>
      <c r="L33" s="21"/>
      <c r="M33" s="21"/>
      <c r="N33" s="118"/>
      <c r="O33" s="55"/>
      <c r="P33" s="13"/>
      <c r="Q33" s="13"/>
    </row>
    <row r="34" spans="1:17" s="14" customFormat="1" ht="20.25" customHeight="1" thickBot="1">
      <c r="A34" s="141"/>
      <c r="B34" s="137"/>
      <c r="C34" s="99">
        <v>2580000</v>
      </c>
      <c r="D34" s="31">
        <v>2580000</v>
      </c>
      <c r="E34" s="31">
        <v>2580000</v>
      </c>
      <c r="F34" s="100"/>
      <c r="G34" s="100"/>
      <c r="H34" s="100"/>
      <c r="I34" s="100"/>
      <c r="J34" s="99">
        <v>2580000</v>
      </c>
      <c r="K34" s="99">
        <v>2580000</v>
      </c>
      <c r="L34" s="101"/>
      <c r="M34" s="101"/>
      <c r="N34" s="120"/>
      <c r="O34" s="56"/>
      <c r="P34" s="13"/>
      <c r="Q34" s="13"/>
    </row>
    <row r="35" spans="1:17" s="14" customFormat="1" ht="14.25" customHeight="1">
      <c r="A35" s="140">
        <v>6</v>
      </c>
      <c r="B35" s="136" t="s">
        <v>58</v>
      </c>
      <c r="C35" s="98">
        <v>1259687.88</v>
      </c>
      <c r="D35" s="98">
        <v>1259687.88</v>
      </c>
      <c r="E35" s="105">
        <f>J35</f>
        <v>134080.32</v>
      </c>
      <c r="F35" s="23"/>
      <c r="G35" s="23"/>
      <c r="H35" s="23"/>
      <c r="I35" s="23"/>
      <c r="J35" s="105">
        <f>K35</f>
        <v>134080.32</v>
      </c>
      <c r="K35" s="98">
        <v>134080.32</v>
      </c>
      <c r="L35" s="21"/>
      <c r="M35" s="21"/>
      <c r="N35" s="106"/>
      <c r="O35" s="55"/>
      <c r="P35" s="13"/>
      <c r="Q35" s="13"/>
    </row>
    <row r="36" spans="1:17" s="14" customFormat="1" ht="16.5" customHeight="1" thickBot="1">
      <c r="A36" s="141"/>
      <c r="B36" s="137"/>
      <c r="C36" s="99">
        <v>244605.11</v>
      </c>
      <c r="D36" s="99">
        <v>244605.11</v>
      </c>
      <c r="E36" s="99">
        <f>J36</f>
        <v>0</v>
      </c>
      <c r="F36" s="100"/>
      <c r="G36" s="100"/>
      <c r="H36" s="100"/>
      <c r="I36" s="100"/>
      <c r="J36" s="99">
        <f>K36</f>
        <v>0</v>
      </c>
      <c r="K36" s="99">
        <v>0</v>
      </c>
      <c r="L36" s="101"/>
      <c r="M36" s="101"/>
      <c r="N36" s="107"/>
      <c r="O36" s="56"/>
      <c r="P36" s="13"/>
      <c r="Q36" s="13"/>
    </row>
    <row r="37" spans="1:17" s="14" customFormat="1" ht="13.5" customHeight="1">
      <c r="A37" s="144" t="s">
        <v>37</v>
      </c>
      <c r="B37" s="166" t="s">
        <v>36</v>
      </c>
      <c r="C37" s="103">
        <f aca="true" t="shared" si="1" ref="C37:E38">C39+C41+C43+C45+C47+C49+C51+C53</f>
        <v>2334000</v>
      </c>
      <c r="D37" s="103">
        <f t="shared" si="1"/>
        <v>2334000</v>
      </c>
      <c r="E37" s="81">
        <f t="shared" si="1"/>
        <v>2334000</v>
      </c>
      <c r="F37" s="168"/>
      <c r="G37" s="82"/>
      <c r="H37" s="82"/>
      <c r="I37" s="83"/>
      <c r="J37" s="81">
        <f>J39+J41+J43+J45+J47+J49+J51+J53</f>
        <v>2334000</v>
      </c>
      <c r="K37" s="94">
        <f>K39+K41+K43+K45+K47+K49+K51+K53</f>
        <v>2334000</v>
      </c>
      <c r="L37" s="83"/>
      <c r="M37" s="82"/>
      <c r="N37" s="84"/>
      <c r="O37" s="123"/>
      <c r="P37" s="15"/>
      <c r="Q37" s="15"/>
    </row>
    <row r="38" spans="1:17" s="10" customFormat="1" ht="13.5" thickBot="1">
      <c r="A38" s="145"/>
      <c r="B38" s="167"/>
      <c r="C38" s="104">
        <f t="shared" si="1"/>
        <v>1882244</v>
      </c>
      <c r="D38" s="104">
        <f t="shared" si="1"/>
        <v>1882244</v>
      </c>
      <c r="E38" s="89">
        <f t="shared" si="1"/>
        <v>1882244</v>
      </c>
      <c r="F38" s="169"/>
      <c r="G38" s="86"/>
      <c r="H38" s="86"/>
      <c r="I38" s="87"/>
      <c r="J38" s="89">
        <f>J40+J42+J44+J46+J48+J50+J52+J54</f>
        <v>1882244</v>
      </c>
      <c r="K38" s="95">
        <f>K40+K42+K44+K46+K48+K50+K52+K54</f>
        <v>1882244</v>
      </c>
      <c r="L38" s="87"/>
      <c r="M38" s="86"/>
      <c r="N38" s="88"/>
      <c r="O38" s="124"/>
      <c r="P38" s="12"/>
      <c r="Q38" s="12"/>
    </row>
    <row r="39" spans="1:17" s="68" customFormat="1" ht="12.75">
      <c r="A39" s="134">
        <v>1</v>
      </c>
      <c r="B39" s="136" t="s">
        <v>38</v>
      </c>
      <c r="C39" s="27">
        <v>73800</v>
      </c>
      <c r="D39" s="16">
        <v>73800</v>
      </c>
      <c r="E39" s="16">
        <v>73800</v>
      </c>
      <c r="F39" s="66"/>
      <c r="G39" s="66"/>
      <c r="H39" s="66"/>
      <c r="I39" s="66"/>
      <c r="J39" s="16">
        <v>73800</v>
      </c>
      <c r="K39" s="16">
        <v>73800</v>
      </c>
      <c r="L39" s="67"/>
      <c r="M39" s="66"/>
      <c r="N39" s="170" t="s">
        <v>56</v>
      </c>
      <c r="O39" s="75"/>
      <c r="P39" s="7"/>
      <c r="Q39" s="7"/>
    </row>
    <row r="40" spans="1:17" s="72" customFormat="1" ht="13.5" thickBot="1">
      <c r="A40" s="135"/>
      <c r="B40" s="137"/>
      <c r="C40" s="69">
        <v>59500</v>
      </c>
      <c r="D40" s="69">
        <v>59500</v>
      </c>
      <c r="E40" s="69">
        <v>59500</v>
      </c>
      <c r="F40" s="70"/>
      <c r="G40" s="70"/>
      <c r="H40" s="70"/>
      <c r="I40" s="70"/>
      <c r="J40" s="69">
        <v>59500</v>
      </c>
      <c r="K40" s="69">
        <v>59500</v>
      </c>
      <c r="L40" s="71"/>
      <c r="M40" s="70"/>
      <c r="N40" s="171"/>
      <c r="O40" s="77"/>
      <c r="P40" s="7"/>
      <c r="Q40" s="7"/>
    </row>
    <row r="41" spans="1:17" s="73" customFormat="1" ht="12.75">
      <c r="A41" s="134">
        <v>2</v>
      </c>
      <c r="B41" s="136" t="s">
        <v>44</v>
      </c>
      <c r="C41" s="16">
        <v>192500</v>
      </c>
      <c r="D41" s="16">
        <v>192500</v>
      </c>
      <c r="E41" s="16">
        <v>192500</v>
      </c>
      <c r="F41" s="66"/>
      <c r="G41" s="66"/>
      <c r="H41" s="66"/>
      <c r="I41" s="66"/>
      <c r="J41" s="16">
        <v>192500</v>
      </c>
      <c r="K41" s="16">
        <v>192500</v>
      </c>
      <c r="L41" s="66"/>
      <c r="M41" s="66"/>
      <c r="N41" s="170" t="s">
        <v>45</v>
      </c>
      <c r="O41" s="52"/>
      <c r="P41" s="12"/>
      <c r="Q41" s="12"/>
    </row>
    <row r="42" spans="1:17" s="73" customFormat="1" ht="18" customHeight="1" thickBot="1">
      <c r="A42" s="135"/>
      <c r="B42" s="137"/>
      <c r="C42" s="69">
        <v>155144</v>
      </c>
      <c r="D42" s="69">
        <v>155144</v>
      </c>
      <c r="E42" s="69">
        <v>155144</v>
      </c>
      <c r="F42" s="70"/>
      <c r="G42" s="70"/>
      <c r="H42" s="70"/>
      <c r="I42" s="70"/>
      <c r="J42" s="69">
        <v>155144</v>
      </c>
      <c r="K42" s="69">
        <v>155144</v>
      </c>
      <c r="L42" s="70"/>
      <c r="M42" s="70"/>
      <c r="N42" s="171"/>
      <c r="O42" s="53"/>
      <c r="P42" s="12"/>
      <c r="Q42" s="12"/>
    </row>
    <row r="43" spans="1:17" s="73" customFormat="1" ht="14.25" customHeight="1">
      <c r="A43" s="134">
        <v>3</v>
      </c>
      <c r="B43" s="136" t="s">
        <v>43</v>
      </c>
      <c r="C43" s="16">
        <v>297000</v>
      </c>
      <c r="D43" s="16">
        <v>297000</v>
      </c>
      <c r="E43" s="16">
        <v>297000</v>
      </c>
      <c r="F43" s="138"/>
      <c r="G43" s="22"/>
      <c r="H43" s="22"/>
      <c r="I43" s="22"/>
      <c r="J43" s="16">
        <v>297000</v>
      </c>
      <c r="K43" s="16">
        <v>297000</v>
      </c>
      <c r="L43" s="36"/>
      <c r="M43" s="75"/>
      <c r="N43" s="170" t="s">
        <v>46</v>
      </c>
      <c r="O43" s="110"/>
      <c r="P43" s="7"/>
      <c r="Q43" s="7"/>
    </row>
    <row r="44" spans="1:17" s="45" customFormat="1" ht="13.5" thickBot="1">
      <c r="A44" s="135"/>
      <c r="B44" s="137"/>
      <c r="C44" s="24">
        <v>239500</v>
      </c>
      <c r="D44" s="24">
        <v>239500</v>
      </c>
      <c r="E44" s="24">
        <v>239500</v>
      </c>
      <c r="F44" s="139"/>
      <c r="G44" s="29"/>
      <c r="H44" s="29"/>
      <c r="I44" s="29"/>
      <c r="J44" s="24">
        <v>239500</v>
      </c>
      <c r="K44" s="24">
        <v>239500</v>
      </c>
      <c r="L44" s="37"/>
      <c r="M44" s="76"/>
      <c r="N44" s="171"/>
      <c r="O44" s="111"/>
      <c r="P44" s="6"/>
      <c r="Q44" s="6"/>
    </row>
    <row r="45" spans="1:17" s="73" customFormat="1" ht="14.25" customHeight="1">
      <c r="A45" s="134">
        <v>4</v>
      </c>
      <c r="B45" s="136" t="s">
        <v>42</v>
      </c>
      <c r="C45" s="16">
        <v>186500</v>
      </c>
      <c r="D45" s="16">
        <v>186500</v>
      </c>
      <c r="E45" s="16">
        <v>186500</v>
      </c>
      <c r="F45" s="138"/>
      <c r="G45" s="22"/>
      <c r="H45" s="22"/>
      <c r="I45" s="22"/>
      <c r="J45" s="16">
        <v>186500</v>
      </c>
      <c r="K45" s="16">
        <v>186500</v>
      </c>
      <c r="L45" s="36"/>
      <c r="M45" s="75"/>
      <c r="N45" s="170" t="s">
        <v>47</v>
      </c>
      <c r="O45" s="110"/>
      <c r="P45" s="7"/>
      <c r="Q45" s="7"/>
    </row>
    <row r="46" spans="1:17" s="45" customFormat="1" ht="13.5" thickBot="1">
      <c r="A46" s="135"/>
      <c r="B46" s="137"/>
      <c r="C46" s="69">
        <v>150500</v>
      </c>
      <c r="D46" s="69">
        <v>150500</v>
      </c>
      <c r="E46" s="69">
        <v>150500</v>
      </c>
      <c r="F46" s="172"/>
      <c r="G46" s="97"/>
      <c r="H46" s="97"/>
      <c r="I46" s="97"/>
      <c r="J46" s="69">
        <v>150500</v>
      </c>
      <c r="K46" s="69">
        <v>150500</v>
      </c>
      <c r="L46" s="102"/>
      <c r="M46" s="76"/>
      <c r="N46" s="171"/>
      <c r="O46" s="111"/>
      <c r="P46" s="6"/>
      <c r="Q46" s="6"/>
    </row>
    <row r="47" spans="1:17" s="73" customFormat="1" ht="17.25" customHeight="1">
      <c r="A47" s="134">
        <v>5</v>
      </c>
      <c r="B47" s="178" t="s">
        <v>54</v>
      </c>
      <c r="C47" s="16">
        <v>316500</v>
      </c>
      <c r="D47" s="16">
        <v>316500</v>
      </c>
      <c r="E47" s="16">
        <v>316500</v>
      </c>
      <c r="F47" s="180"/>
      <c r="G47" s="138"/>
      <c r="H47" s="138"/>
      <c r="I47" s="138"/>
      <c r="J47" s="16">
        <v>316500</v>
      </c>
      <c r="K47" s="16">
        <v>316500</v>
      </c>
      <c r="L47" s="173"/>
      <c r="M47" s="182"/>
      <c r="N47" s="170" t="s">
        <v>48</v>
      </c>
      <c r="O47" s="146"/>
      <c r="P47" s="7"/>
      <c r="Q47" s="7"/>
    </row>
    <row r="48" spans="1:17" s="45" customFormat="1" ht="41.25" customHeight="1" thickBot="1">
      <c r="A48" s="135"/>
      <c r="B48" s="179"/>
      <c r="C48" s="69">
        <v>255300</v>
      </c>
      <c r="D48" s="69">
        <v>255300</v>
      </c>
      <c r="E48" s="69">
        <v>255300</v>
      </c>
      <c r="F48" s="181"/>
      <c r="G48" s="172"/>
      <c r="H48" s="172"/>
      <c r="I48" s="172"/>
      <c r="J48" s="69">
        <v>255300</v>
      </c>
      <c r="K48" s="69">
        <v>255300</v>
      </c>
      <c r="L48" s="174"/>
      <c r="M48" s="183"/>
      <c r="N48" s="171"/>
      <c r="O48" s="177"/>
      <c r="P48" s="6"/>
      <c r="Q48" s="6"/>
    </row>
    <row r="49" spans="1:17" s="45" customFormat="1" ht="12.75">
      <c r="A49" s="134">
        <v>6</v>
      </c>
      <c r="B49" s="178" t="s">
        <v>41</v>
      </c>
      <c r="C49" s="16">
        <v>324700</v>
      </c>
      <c r="D49" s="16">
        <v>324700</v>
      </c>
      <c r="E49" s="16">
        <v>324700</v>
      </c>
      <c r="F49" s="92"/>
      <c r="G49" s="184"/>
      <c r="H49" s="184"/>
      <c r="I49" s="184"/>
      <c r="J49" s="16">
        <v>324700</v>
      </c>
      <c r="K49" s="16">
        <v>324700</v>
      </c>
      <c r="L49" s="186"/>
      <c r="M49" s="175"/>
      <c r="N49" s="170" t="s">
        <v>49</v>
      </c>
      <c r="O49" s="55"/>
      <c r="P49" s="6"/>
      <c r="Q49" s="6"/>
    </row>
    <row r="50" spans="1:17" s="45" customFormat="1" ht="13.5" thickBot="1">
      <c r="A50" s="135"/>
      <c r="B50" s="179"/>
      <c r="C50" s="69">
        <v>261800</v>
      </c>
      <c r="D50" s="69">
        <v>261800</v>
      </c>
      <c r="E50" s="69">
        <v>261800</v>
      </c>
      <c r="F50" s="93"/>
      <c r="G50" s="185"/>
      <c r="H50" s="185"/>
      <c r="I50" s="185"/>
      <c r="J50" s="69">
        <v>261800</v>
      </c>
      <c r="K50" s="69">
        <v>261800</v>
      </c>
      <c r="L50" s="187"/>
      <c r="M50" s="176"/>
      <c r="N50" s="171"/>
      <c r="O50" s="56"/>
      <c r="P50" s="6"/>
      <c r="Q50" s="6"/>
    </row>
    <row r="51" spans="1:17" s="45" customFormat="1" ht="18" customHeight="1">
      <c r="A51" s="134">
        <v>7</v>
      </c>
      <c r="B51" s="136" t="s">
        <v>39</v>
      </c>
      <c r="C51" s="16">
        <v>529000</v>
      </c>
      <c r="D51" s="16">
        <v>529000</v>
      </c>
      <c r="E51" s="54">
        <v>529000</v>
      </c>
      <c r="F51" s="138"/>
      <c r="G51" s="184"/>
      <c r="H51" s="184"/>
      <c r="I51" s="184"/>
      <c r="J51" s="16">
        <v>529000</v>
      </c>
      <c r="K51" s="16">
        <v>529000</v>
      </c>
      <c r="L51" s="186"/>
      <c r="M51" s="175"/>
      <c r="N51" s="170" t="s">
        <v>55</v>
      </c>
      <c r="O51" s="110"/>
      <c r="P51" s="6"/>
      <c r="Q51" s="6"/>
    </row>
    <row r="52" spans="1:17" s="45" customFormat="1" ht="39.75" customHeight="1" thickBot="1">
      <c r="A52" s="135"/>
      <c r="B52" s="137"/>
      <c r="C52" s="24">
        <v>426500</v>
      </c>
      <c r="D52" s="24">
        <v>426500</v>
      </c>
      <c r="E52" s="24">
        <v>426500</v>
      </c>
      <c r="F52" s="172"/>
      <c r="G52" s="185"/>
      <c r="H52" s="185"/>
      <c r="I52" s="185"/>
      <c r="J52" s="24">
        <v>426500</v>
      </c>
      <c r="K52" s="24">
        <v>426500</v>
      </c>
      <c r="L52" s="187"/>
      <c r="M52" s="176"/>
      <c r="N52" s="171"/>
      <c r="O52" s="111"/>
      <c r="P52" s="6"/>
      <c r="Q52" s="6"/>
    </row>
    <row r="53" spans="1:17" s="45" customFormat="1" ht="12.75">
      <c r="A53" s="134">
        <v>8</v>
      </c>
      <c r="B53" s="178" t="s">
        <v>40</v>
      </c>
      <c r="C53" s="16">
        <v>414000</v>
      </c>
      <c r="D53" s="16">
        <v>414000</v>
      </c>
      <c r="E53" s="54">
        <v>414000</v>
      </c>
      <c r="F53" s="22"/>
      <c r="G53" s="184"/>
      <c r="H53" s="184"/>
      <c r="I53" s="184"/>
      <c r="J53" s="16">
        <v>414000</v>
      </c>
      <c r="K53" s="16">
        <v>414000</v>
      </c>
      <c r="L53" s="186"/>
      <c r="M53" s="175"/>
      <c r="N53" s="170" t="s">
        <v>50</v>
      </c>
      <c r="O53" s="110"/>
      <c r="P53" s="6"/>
      <c r="Q53" s="6"/>
    </row>
    <row r="54" spans="1:17" s="45" customFormat="1" ht="13.5" thickBot="1">
      <c r="A54" s="135"/>
      <c r="B54" s="179"/>
      <c r="C54" s="69">
        <v>334000</v>
      </c>
      <c r="D54" s="69">
        <v>334000</v>
      </c>
      <c r="E54" s="78">
        <v>334000</v>
      </c>
      <c r="F54" s="74"/>
      <c r="G54" s="185"/>
      <c r="H54" s="185"/>
      <c r="I54" s="185"/>
      <c r="J54" s="69">
        <v>334000</v>
      </c>
      <c r="K54" s="69">
        <v>334000</v>
      </c>
      <c r="L54" s="187"/>
      <c r="M54" s="176"/>
      <c r="N54" s="171"/>
      <c r="O54" s="111"/>
      <c r="P54" s="6"/>
      <c r="Q54" s="6"/>
    </row>
    <row r="55" spans="1:17" s="45" customFormat="1" ht="12.75">
      <c r="A55" s="57"/>
      <c r="B55" s="58"/>
      <c r="C55" s="59"/>
      <c r="D55" s="59"/>
      <c r="E55" s="59"/>
      <c r="F55" s="60"/>
      <c r="G55" s="61"/>
      <c r="H55" s="61"/>
      <c r="I55" s="61"/>
      <c r="J55" s="62"/>
      <c r="K55" s="62"/>
      <c r="L55" s="6"/>
      <c r="M55" s="63"/>
      <c r="N55" s="79"/>
      <c r="O55" s="65"/>
      <c r="P55" s="6"/>
      <c r="Q55" s="6"/>
    </row>
    <row r="56" spans="1:17" s="45" customFormat="1" ht="12.75">
      <c r="A56" s="57"/>
      <c r="B56" s="159" t="s">
        <v>34</v>
      </c>
      <c r="C56" s="159"/>
      <c r="D56" s="59"/>
      <c r="E56" s="59"/>
      <c r="F56" s="60"/>
      <c r="G56" s="61"/>
      <c r="H56" s="61"/>
      <c r="I56" s="61"/>
      <c r="J56" s="62"/>
      <c r="K56" s="62"/>
      <c r="L56" s="6"/>
      <c r="M56" s="63"/>
      <c r="N56" s="79"/>
      <c r="O56" s="65"/>
      <c r="P56" s="6"/>
      <c r="Q56" s="6"/>
    </row>
    <row r="57" spans="1:17" s="45" customFormat="1" ht="12.75">
      <c r="A57" s="57"/>
      <c r="B57" s="51">
        <v>50701810755074</v>
      </c>
      <c r="C57" s="50"/>
      <c r="D57" s="59"/>
      <c r="E57" s="59"/>
      <c r="F57" s="60"/>
      <c r="G57" s="61"/>
      <c r="H57" s="61"/>
      <c r="I57" s="61"/>
      <c r="J57" s="62"/>
      <c r="K57" s="62"/>
      <c r="L57" s="6"/>
      <c r="M57" s="63"/>
      <c r="N57" s="64"/>
      <c r="O57" s="65"/>
      <c r="P57" s="6"/>
      <c r="Q57" s="6"/>
    </row>
    <row r="58" spans="1:17" s="45" customFormat="1" ht="12.75">
      <c r="A58" s="57"/>
      <c r="B58" s="58"/>
      <c r="C58" s="59"/>
      <c r="D58" s="59"/>
      <c r="E58" s="59"/>
      <c r="F58" s="60"/>
      <c r="G58" s="61"/>
      <c r="H58" s="61"/>
      <c r="I58" s="61"/>
      <c r="J58" s="62"/>
      <c r="K58" s="62"/>
      <c r="L58" s="6"/>
      <c r="M58" s="63"/>
      <c r="N58" s="64"/>
      <c r="O58" s="65"/>
      <c r="P58" s="6"/>
      <c r="Q58" s="6"/>
    </row>
    <row r="59" spans="1:15" s="26" customFormat="1" ht="26.25" customHeight="1">
      <c r="A59" s="46"/>
      <c r="D59" s="47"/>
      <c r="E59" s="47"/>
      <c r="F59" s="48"/>
      <c r="G59" s="48"/>
      <c r="H59" s="48"/>
      <c r="I59" s="48"/>
      <c r="J59" s="47"/>
      <c r="K59" s="47"/>
      <c r="L59" s="48"/>
      <c r="M59" s="48"/>
      <c r="N59" s="48"/>
      <c r="O59" s="48"/>
    </row>
    <row r="60" spans="1:15" ht="12.75">
      <c r="A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2.75">
      <c r="A61" s="25"/>
      <c r="B61" s="25"/>
      <c r="C61" s="25"/>
      <c r="D61" s="25"/>
      <c r="E61" s="25"/>
      <c r="F61" s="25"/>
      <c r="G61" s="25"/>
      <c r="H61" s="25"/>
      <c r="I61" s="25"/>
      <c r="J61" s="25" t="s">
        <v>26</v>
      </c>
      <c r="K61" s="25"/>
      <c r="L61" s="25"/>
      <c r="M61" s="25"/>
      <c r="N61" s="25"/>
      <c r="O61" s="25"/>
    </row>
    <row r="62" spans="1:15" ht="12.75">
      <c r="A62" s="25"/>
      <c r="B62" s="25"/>
      <c r="C62" s="25"/>
      <c r="D62" s="25"/>
      <c r="E62" s="25"/>
      <c r="F62" s="25"/>
      <c r="G62" s="25"/>
      <c r="H62" s="25"/>
      <c r="I62" s="25"/>
      <c r="J62" s="25" t="s">
        <v>25</v>
      </c>
      <c r="K62" s="25"/>
      <c r="L62" s="25"/>
      <c r="M62" s="25"/>
      <c r="N62" s="25"/>
      <c r="O62" s="25"/>
    </row>
    <row r="63" spans="1:15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72" ht="12.75">
      <c r="C72" t="s">
        <v>53</v>
      </c>
    </row>
  </sheetData>
  <sheetProtection/>
  <mergeCells count="110">
    <mergeCell ref="A35:A36"/>
    <mergeCell ref="B35:B36"/>
    <mergeCell ref="A29:A30"/>
    <mergeCell ref="B29:B30"/>
    <mergeCell ref="M51:M52"/>
    <mergeCell ref="L53:L54"/>
    <mergeCell ref="M53:M54"/>
    <mergeCell ref="O51:O52"/>
    <mergeCell ref="O53:O54"/>
    <mergeCell ref="G53:G54"/>
    <mergeCell ref="H53:H54"/>
    <mergeCell ref="I53:I54"/>
    <mergeCell ref="L49:L50"/>
    <mergeCell ref="L51:L52"/>
    <mergeCell ref="A39:A40"/>
    <mergeCell ref="A41:A42"/>
    <mergeCell ref="G47:G48"/>
    <mergeCell ref="B49:B50"/>
    <mergeCell ref="A49:A50"/>
    <mergeCell ref="B39:B40"/>
    <mergeCell ref="B41:B42"/>
    <mergeCell ref="G49:G50"/>
    <mergeCell ref="B51:B52"/>
    <mergeCell ref="N41:N42"/>
    <mergeCell ref="N49:N50"/>
    <mergeCell ref="M47:M48"/>
    <mergeCell ref="H49:H50"/>
    <mergeCell ref="I49:I50"/>
    <mergeCell ref="F51:F52"/>
    <mergeCell ref="G51:G52"/>
    <mergeCell ref="H51:H52"/>
    <mergeCell ref="I51:I52"/>
    <mergeCell ref="B53:B54"/>
    <mergeCell ref="A53:A54"/>
    <mergeCell ref="N53:N54"/>
    <mergeCell ref="N43:N44"/>
    <mergeCell ref="A45:A46"/>
    <mergeCell ref="F45:F46"/>
    <mergeCell ref="A47:A48"/>
    <mergeCell ref="B47:B48"/>
    <mergeCell ref="F47:F48"/>
    <mergeCell ref="A51:A52"/>
    <mergeCell ref="O43:O44"/>
    <mergeCell ref="O45:O46"/>
    <mergeCell ref="N47:N48"/>
    <mergeCell ref="O47:O48"/>
    <mergeCell ref="N45:N46"/>
    <mergeCell ref="B37:B38"/>
    <mergeCell ref="F37:F38"/>
    <mergeCell ref="O37:O38"/>
    <mergeCell ref="N51:N52"/>
    <mergeCell ref="H47:H48"/>
    <mergeCell ref="I47:I48"/>
    <mergeCell ref="L47:L48"/>
    <mergeCell ref="N39:N40"/>
    <mergeCell ref="B45:B46"/>
    <mergeCell ref="M49:M50"/>
    <mergeCell ref="B56:C56"/>
    <mergeCell ref="L5:O5"/>
    <mergeCell ref="B27:B28"/>
    <mergeCell ref="L17:L19"/>
    <mergeCell ref="M17:M19"/>
    <mergeCell ref="C17:C19"/>
    <mergeCell ref="A13:O13"/>
    <mergeCell ref="N17:N19"/>
    <mergeCell ref="A14:O14"/>
    <mergeCell ref="K17:K19"/>
    <mergeCell ref="A1:B1"/>
    <mergeCell ref="A3:D3"/>
    <mergeCell ref="A7:B7"/>
    <mergeCell ref="A9:D9"/>
    <mergeCell ref="O17:O19"/>
    <mergeCell ref="N16:O16"/>
    <mergeCell ref="E17:E19"/>
    <mergeCell ref="F17:F19"/>
    <mergeCell ref="J17:J19"/>
    <mergeCell ref="I17:I19"/>
    <mergeCell ref="G17:G19"/>
    <mergeCell ref="H17:H19"/>
    <mergeCell ref="F27:F28"/>
    <mergeCell ref="A21:A22"/>
    <mergeCell ref="B21:B22"/>
    <mergeCell ref="D17:D19"/>
    <mergeCell ref="F21:F22"/>
    <mergeCell ref="A27:A28"/>
    <mergeCell ref="A17:A19"/>
    <mergeCell ref="B17:B19"/>
    <mergeCell ref="A23:A24"/>
    <mergeCell ref="B23:B24"/>
    <mergeCell ref="A25:A26"/>
    <mergeCell ref="B25:B26"/>
    <mergeCell ref="O23:O24"/>
    <mergeCell ref="O25:O26"/>
    <mergeCell ref="F23:F24"/>
    <mergeCell ref="F25:F26"/>
    <mergeCell ref="N25:N26"/>
    <mergeCell ref="O27:O28"/>
    <mergeCell ref="N31:N32"/>
    <mergeCell ref="N33:N34"/>
    <mergeCell ref="N27:N28"/>
    <mergeCell ref="L31:L32"/>
    <mergeCell ref="F31:F32"/>
    <mergeCell ref="A43:A44"/>
    <mergeCell ref="B43:B44"/>
    <mergeCell ref="F43:F44"/>
    <mergeCell ref="A33:A34"/>
    <mergeCell ref="B33:B34"/>
    <mergeCell ref="A31:A32"/>
    <mergeCell ref="B31:B32"/>
    <mergeCell ref="A37:A38"/>
  </mergeCells>
  <printOptions horizontalCentered="1"/>
  <pageMargins left="0.2362204724409449" right="0.2362204724409449" top="0.35433070866141736" bottom="0.2362204724409449" header="0.35" footer="0.24"/>
  <pageSetup horizontalDpi="300" verticalDpi="300" orientation="landscape" paperSize="9" scale="90" r:id="rId1"/>
  <rowBreaks count="2" manualBreakCount="2">
    <brk id="42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AQUASERV</cp:lastModifiedBy>
  <cp:lastPrinted>2010-12-13T10:24:40Z</cp:lastPrinted>
  <dcterms:created xsi:type="dcterms:W3CDTF">2005-08-23T09:41:56Z</dcterms:created>
  <dcterms:modified xsi:type="dcterms:W3CDTF">2010-12-16T09:09:04Z</dcterms:modified>
  <cp:category/>
  <cp:version/>
  <cp:contentType/>
  <cp:contentStatus/>
</cp:coreProperties>
</file>