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Cladiri in patrim" sheetId="1" r:id="rId1"/>
    <sheet name="Cladiri gestionat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<sst xmlns="http://schemas.openxmlformats.org/spreadsheetml/2006/main" count="152" uniqueCount="74">
  <si>
    <t>Nr.crt.</t>
  </si>
  <si>
    <t>Amortizată integral:            DA/NU</t>
  </si>
  <si>
    <t>Data de la care este înregistrată val. de intrare</t>
  </si>
  <si>
    <t>Data ultimei reevaluări</t>
  </si>
  <si>
    <t>Nu</t>
  </si>
  <si>
    <t>31/06/2006</t>
  </si>
  <si>
    <t>Da</t>
  </si>
  <si>
    <t>Total</t>
  </si>
  <si>
    <t>CT Caramidarie, str.Marinescu nr.41</t>
  </si>
  <si>
    <t>CT Secuilor Martiri, str.Sec. Martiri nr.5B</t>
  </si>
  <si>
    <t>CT Pacii, str.Constructorilor nr.5</t>
  </si>
  <si>
    <t>CT Republicii, str.Marasti nr.37</t>
  </si>
  <si>
    <t>CT Cornisa, Aleea Cornisa nr.14</t>
  </si>
  <si>
    <t>CT Mihai Viteazu, str.Mihai Viteazu nr.27A</t>
  </si>
  <si>
    <t>CT Aleea Carpati 1, Aleea Carpati nr.31</t>
  </si>
  <si>
    <t>CT Aleea Carpati 2, Aleea Carpati nr.47</t>
  </si>
  <si>
    <t>CT Aleea Carpati 3, Aleea Carpati nr.5</t>
  </si>
  <si>
    <t>CT Mureseni 1, str.Cugir nr.5</t>
  </si>
  <si>
    <t>CT Mureseni 2, str.Resita nr.10</t>
  </si>
  <si>
    <t>CT Mureseni 3, str.Acarului nr.1</t>
  </si>
  <si>
    <t>CT Cisnadiei, str.Cisnadiei nr.1</t>
  </si>
  <si>
    <t>CT Libertatii, str.Libertatii nr.60A</t>
  </si>
  <si>
    <t>CT Budai Nagy Antal, str.Narciselor nr.2</t>
  </si>
  <si>
    <t>CT Dambul Pietros, str.Parangului nr.25</t>
  </si>
  <si>
    <t>CT Dambul Pietros 2, B.-dul 1848 nr.49</t>
  </si>
  <si>
    <t>CT Dambul Pietros 3, str.Godeanu nr.15A</t>
  </si>
  <si>
    <t>CT Dambul Pietros 4, str.Ceahlau nr.26</t>
  </si>
  <si>
    <t>CT Savinesti, str.Savinesti nr.6</t>
  </si>
  <si>
    <t>CT Bodor Peter, str.Bodor Peter nr.10</t>
  </si>
  <si>
    <t>CT Libertatii 1, str.Libertatii nr.105</t>
  </si>
  <si>
    <t>CT Garii, P.-ta Garii nr.2</t>
  </si>
  <si>
    <t>CT Nicolae Balcescu, str.Nicolae Balcescu nr.10</t>
  </si>
  <si>
    <t>Data concesionării/ receptiei clădirii</t>
  </si>
  <si>
    <t>Situaţia clădirilor din patrimoniul S.C. Enregomur S.A.</t>
  </si>
  <si>
    <t>Valoarea de intrare/înreg. în contabilitate (LEI)</t>
  </si>
  <si>
    <t>Adresă clădire</t>
  </si>
  <si>
    <t>CT Liceul Economic, str.Vulcan nr.6</t>
  </si>
  <si>
    <t>CT Tudor V. 11, B.-dul 1 Dec. 1918 nr.33</t>
  </si>
  <si>
    <t>Construcţii suplimentare CT1, PT2, PT3</t>
  </si>
  <si>
    <t>CT Bartok Bela, str.Bartok Bela nr.2</t>
  </si>
  <si>
    <t>CT Palatul Culturii, str.Horea nr.1</t>
  </si>
  <si>
    <t>CT Arta, P.-ta Trandafirilor nr.33</t>
  </si>
  <si>
    <t>PT Grand, (Eroilor Sovietici) P.-ta Victoriei nr.25</t>
  </si>
  <si>
    <t>CT Tudor V. 10, B.-dul Pandurilor nr.3</t>
  </si>
  <si>
    <t>CT Sc. Gen. nr.12, Cladire str.Libertatii nr.36</t>
  </si>
  <si>
    <t>CT Tudor V. 3, B.-dul 1 Dec 1918 nr.233</t>
  </si>
  <si>
    <t>CT Tudor V. 5, str.Prieteniei nr.7</t>
  </si>
  <si>
    <t>CT Tudor V. 6, str.Rodniciei nr.8 (şi clad. solar)</t>
  </si>
  <si>
    <t>CT Tudor V. 7, str.Pomicultorilor nr.8</t>
  </si>
  <si>
    <t>CT Tudor V. 8, str.Banat nr.23</t>
  </si>
  <si>
    <t>CT Tudor V. 1, str.Brasovului nr.5</t>
  </si>
  <si>
    <t>CT Tudor V. 2, str.Moldovei nr.18</t>
  </si>
  <si>
    <t>CT Tudor V. 4, B.-dul 1 Dec. 1918 nr.195</t>
  </si>
  <si>
    <t>CT Tudor V. 9, Aleea Covasna nr.1</t>
  </si>
  <si>
    <t>PT Filimon, str.Aurel Filimon nr.15</t>
  </si>
  <si>
    <t>Cladire-bloc C, Kos Karoly nr.1/B</t>
  </si>
  <si>
    <t>Atelier Turnatorie, Kos Karoly nr.1/B</t>
  </si>
  <si>
    <t>Cladire Industriala: Atelier, Kos Karoly nr.1/B</t>
  </si>
  <si>
    <t>Sopron Metalic, Kos Karoly nr.1/B</t>
  </si>
  <si>
    <t>Depozit Materiale (carburanti), Kos Karoly nr.1/B</t>
  </si>
  <si>
    <t>Post de Transformare de Incinta, Kos Karoly nr.1/B</t>
  </si>
  <si>
    <t>Atelier Bobinaj si Reparatii Auto corp H, Kos Karoly nr.1/B</t>
  </si>
  <si>
    <t>Atelier Confectii Metalice,vopsitorie auto birouri, Kos Karoly nr.1/B</t>
  </si>
  <si>
    <t>Cantina Sala Festiva atelier prelucrari turnatorie, Kos Karoly nr.1/B</t>
  </si>
  <si>
    <t>Depozit pentru tuburi de oxigen, Kos Karoly nr.1/B</t>
  </si>
  <si>
    <t>Sopron Materiale, Kos Karoly nr.1/B</t>
  </si>
  <si>
    <t>Cabina Poarta, Kos Karoly nr.1/B</t>
  </si>
  <si>
    <t>Garaj sub scara corp D, Kos Karoly nr.1/B</t>
  </si>
  <si>
    <t>Garaj Auto, Kos Karoly nr.1/B</t>
  </si>
  <si>
    <t>Situaţia clădirilor gestionate de S.C. Enregomur S.A.</t>
  </si>
  <si>
    <t>Data receptiei clădirii</t>
  </si>
  <si>
    <t>Anexa 2</t>
  </si>
  <si>
    <t>Cota imozitare</t>
  </si>
  <si>
    <t>Impozit calculat (lei)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</si>
</sst>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/>
    </xf>
    <xf numFmtId="0" fontId="1" fillId="0" borderId="6" xfId="0" applyFont="1" applyBorder="1" applyAlignment="1">
      <alignment/>
    </xf>
    <xf numFmtId="2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56.28125" style="0" customWidth="1"/>
    <col min="3" max="3" width="13.00390625" style="0" customWidth="1"/>
    <col min="4" max="4" width="8.00390625" style="0" customWidth="1"/>
    <col min="5" max="5" width="10.57421875" style="0" customWidth="1"/>
    <col min="6" max="6" width="10.57421875" style="0" hidden="1" customWidth="1"/>
    <col min="7" max="7" width="6.57421875" style="0" customWidth="1"/>
  </cols>
  <sheetData>
    <row r="1" spans="1:9" ht="12.75">
      <c r="A1" s="1"/>
      <c r="B1" s="1"/>
      <c r="C1" s="1"/>
      <c r="D1" s="1"/>
      <c r="E1" s="1"/>
      <c r="F1" s="1"/>
      <c r="H1" s="1"/>
      <c r="I1" s="1" t="s">
        <v>71</v>
      </c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2" t="s">
        <v>33</v>
      </c>
      <c r="D5" s="1"/>
      <c r="E5" s="1"/>
      <c r="F5" s="1"/>
      <c r="G5" s="1"/>
      <c r="H5" s="1"/>
    </row>
    <row r="6" spans="1:8" ht="12.75">
      <c r="A6" s="1"/>
      <c r="B6" s="1"/>
      <c r="C6" s="3"/>
      <c r="D6" s="1"/>
      <c r="E6" s="1"/>
      <c r="F6" s="1"/>
      <c r="G6" s="1"/>
      <c r="H6" s="1"/>
    </row>
    <row r="7" spans="1:8" ht="12.75">
      <c r="A7" s="1"/>
      <c r="B7" s="1"/>
      <c r="C7" s="3"/>
      <c r="D7" s="1"/>
      <c r="E7" s="1"/>
      <c r="F7" s="1"/>
      <c r="G7" s="1"/>
      <c r="H7" s="1"/>
    </row>
    <row r="8" spans="1:8" ht="12.75">
      <c r="A8" s="1"/>
      <c r="B8" s="1"/>
      <c r="C8" s="3"/>
      <c r="D8" s="1"/>
      <c r="E8" s="1"/>
      <c r="F8" s="1"/>
      <c r="G8" s="1"/>
      <c r="H8" s="1"/>
    </row>
    <row r="9" spans="1:8" ht="12.75">
      <c r="A9" s="1"/>
      <c r="B9" s="1"/>
      <c r="C9" s="2"/>
      <c r="D9" s="1"/>
      <c r="E9" s="1"/>
      <c r="F9" s="1"/>
      <c r="G9" s="1"/>
      <c r="H9" s="1"/>
    </row>
    <row r="10" spans="1:8" ht="12.75">
      <c r="A10" s="14"/>
      <c r="B10" s="14"/>
      <c r="C10" s="14"/>
      <c r="D10" s="14"/>
      <c r="E10" s="14"/>
      <c r="F10" s="14"/>
      <c r="G10" s="14"/>
      <c r="H10" s="1"/>
    </row>
    <row r="11" spans="1:9" ht="39" customHeight="1">
      <c r="A11" s="22" t="s">
        <v>0</v>
      </c>
      <c r="B11" s="19" t="s">
        <v>35</v>
      </c>
      <c r="C11" s="17" t="s">
        <v>34</v>
      </c>
      <c r="D11" s="17" t="s">
        <v>1</v>
      </c>
      <c r="E11" s="17" t="s">
        <v>2</v>
      </c>
      <c r="F11" s="17" t="s">
        <v>70</v>
      </c>
      <c r="G11" s="17" t="s">
        <v>3</v>
      </c>
      <c r="H11" s="18" t="s">
        <v>72</v>
      </c>
      <c r="I11" s="18" t="s">
        <v>73</v>
      </c>
    </row>
    <row r="12" spans="1:9" ht="37.5" customHeight="1">
      <c r="A12" s="22"/>
      <c r="B12" s="19"/>
      <c r="C12" s="18"/>
      <c r="D12" s="18"/>
      <c r="E12" s="18"/>
      <c r="F12" s="18"/>
      <c r="G12" s="18"/>
      <c r="H12" s="18"/>
      <c r="I12" s="18"/>
    </row>
    <row r="13" spans="1:9" ht="12.75">
      <c r="A13" s="4">
        <v>1</v>
      </c>
      <c r="B13" s="24" t="s">
        <v>56</v>
      </c>
      <c r="C13" s="5">
        <v>249359</v>
      </c>
      <c r="D13" s="6" t="s">
        <v>4</v>
      </c>
      <c r="E13" s="23" t="s">
        <v>5</v>
      </c>
      <c r="F13" s="7">
        <v>35977</v>
      </c>
      <c r="G13" s="4">
        <v>2006</v>
      </c>
      <c r="H13" s="20">
        <v>0.0025</v>
      </c>
      <c r="I13" s="5">
        <f>C13*H13</f>
        <v>623.3975</v>
      </c>
    </row>
    <row r="14" spans="1:9" ht="12.75">
      <c r="A14" s="4">
        <v>2</v>
      </c>
      <c r="B14" s="24" t="s">
        <v>57</v>
      </c>
      <c r="C14" s="5">
        <v>499138</v>
      </c>
      <c r="D14" s="6" t="s">
        <v>4</v>
      </c>
      <c r="E14" s="23" t="s">
        <v>5</v>
      </c>
      <c r="F14" s="7">
        <v>35977</v>
      </c>
      <c r="G14" s="4">
        <v>2006</v>
      </c>
      <c r="H14" s="20">
        <v>0.0025</v>
      </c>
      <c r="I14" s="5">
        <f aca="true" t="shared" si="0" ref="I14:I49">C14*H14</f>
        <v>1247.845</v>
      </c>
    </row>
    <row r="15" spans="1:9" ht="12.75">
      <c r="A15" s="4">
        <v>3</v>
      </c>
      <c r="B15" s="24" t="s">
        <v>58</v>
      </c>
      <c r="C15" s="5">
        <v>1727</v>
      </c>
      <c r="D15" s="8" t="s">
        <v>6</v>
      </c>
      <c r="E15" s="23" t="s">
        <v>5</v>
      </c>
      <c r="F15" s="7">
        <v>35977</v>
      </c>
      <c r="G15" s="4">
        <v>2000</v>
      </c>
      <c r="H15" s="20">
        <v>0.0025</v>
      </c>
      <c r="I15" s="5">
        <f t="shared" si="0"/>
        <v>4.3175</v>
      </c>
    </row>
    <row r="16" spans="1:9" ht="12.75">
      <c r="A16" s="4">
        <v>4</v>
      </c>
      <c r="B16" s="24" t="s">
        <v>59</v>
      </c>
      <c r="C16" s="5">
        <v>11341</v>
      </c>
      <c r="D16" s="6" t="s">
        <v>4</v>
      </c>
      <c r="E16" s="23" t="s">
        <v>5</v>
      </c>
      <c r="F16" s="7">
        <v>35977</v>
      </c>
      <c r="G16" s="4">
        <v>2000</v>
      </c>
      <c r="H16" s="20">
        <v>0.0025</v>
      </c>
      <c r="I16" s="5">
        <f t="shared" si="0"/>
        <v>28.3525</v>
      </c>
    </row>
    <row r="17" spans="1:9" ht="12.75">
      <c r="A17" s="4">
        <v>5</v>
      </c>
      <c r="B17" s="24" t="s">
        <v>60</v>
      </c>
      <c r="C17" s="5">
        <v>9480</v>
      </c>
      <c r="D17" s="6" t="s">
        <v>4</v>
      </c>
      <c r="E17" s="23" t="s">
        <v>5</v>
      </c>
      <c r="F17" s="7">
        <v>35977</v>
      </c>
      <c r="G17" s="4">
        <v>2000</v>
      </c>
      <c r="H17" s="20">
        <v>0</v>
      </c>
      <c r="I17" s="5">
        <f t="shared" si="0"/>
        <v>0</v>
      </c>
    </row>
    <row r="18" spans="1:9" ht="12.75">
      <c r="A18" s="4">
        <v>6</v>
      </c>
      <c r="B18" s="24" t="s">
        <v>61</v>
      </c>
      <c r="C18" s="5">
        <v>388868</v>
      </c>
      <c r="D18" s="6" t="s">
        <v>4</v>
      </c>
      <c r="E18" s="23" t="s">
        <v>5</v>
      </c>
      <c r="F18" s="7">
        <v>35977</v>
      </c>
      <c r="G18" s="4">
        <v>2006</v>
      </c>
      <c r="H18" s="20">
        <v>0.0025</v>
      </c>
      <c r="I18" s="5">
        <f t="shared" si="0"/>
        <v>972.1700000000001</v>
      </c>
    </row>
    <row r="19" spans="1:9" ht="12.75">
      <c r="A19" s="4">
        <v>7</v>
      </c>
      <c r="B19" s="24" t="s">
        <v>62</v>
      </c>
      <c r="C19" s="5">
        <v>2766563</v>
      </c>
      <c r="D19" s="6" t="s">
        <v>4</v>
      </c>
      <c r="E19" s="23" t="s">
        <v>5</v>
      </c>
      <c r="F19" s="7">
        <v>35977</v>
      </c>
      <c r="G19" s="4">
        <v>2006</v>
      </c>
      <c r="H19" s="20">
        <v>0.0025</v>
      </c>
      <c r="I19" s="5">
        <f t="shared" si="0"/>
        <v>6916.4075</v>
      </c>
    </row>
    <row r="20" spans="1:9" ht="12.75">
      <c r="A20" s="4">
        <v>8</v>
      </c>
      <c r="B20" s="24" t="s">
        <v>63</v>
      </c>
      <c r="C20" s="5">
        <v>2551319</v>
      </c>
      <c r="D20" s="6" t="s">
        <v>4</v>
      </c>
      <c r="E20" s="23" t="s">
        <v>5</v>
      </c>
      <c r="F20" s="7">
        <v>35977</v>
      </c>
      <c r="G20" s="4">
        <v>2006</v>
      </c>
      <c r="H20" s="20">
        <v>0.0025</v>
      </c>
      <c r="I20" s="5">
        <f t="shared" si="0"/>
        <v>6378.297500000001</v>
      </c>
    </row>
    <row r="21" spans="1:9" ht="12.75">
      <c r="A21" s="4">
        <v>9</v>
      </c>
      <c r="B21" s="24" t="s">
        <v>64</v>
      </c>
      <c r="C21" s="5">
        <v>5292</v>
      </c>
      <c r="D21" s="6" t="s">
        <v>4</v>
      </c>
      <c r="E21" s="23" t="s">
        <v>5</v>
      </c>
      <c r="F21" s="7">
        <v>35977</v>
      </c>
      <c r="G21" s="4">
        <v>2000</v>
      </c>
      <c r="H21" s="20">
        <v>0.0025</v>
      </c>
      <c r="I21" s="5">
        <f t="shared" si="0"/>
        <v>13.23</v>
      </c>
    </row>
    <row r="22" spans="1:9" ht="12.75">
      <c r="A22" s="4">
        <v>10</v>
      </c>
      <c r="B22" s="24" t="s">
        <v>65</v>
      </c>
      <c r="C22" s="5">
        <v>3841</v>
      </c>
      <c r="D22" s="6" t="s">
        <v>6</v>
      </c>
      <c r="E22" s="23" t="s">
        <v>5</v>
      </c>
      <c r="F22" s="7">
        <v>35977</v>
      </c>
      <c r="G22" s="4">
        <v>2000</v>
      </c>
      <c r="H22" s="20">
        <v>0.0025</v>
      </c>
      <c r="I22" s="5">
        <f t="shared" si="0"/>
        <v>9.602500000000001</v>
      </c>
    </row>
    <row r="23" spans="1:9" ht="12.75">
      <c r="A23" s="4">
        <v>11</v>
      </c>
      <c r="B23" s="24" t="s">
        <v>66</v>
      </c>
      <c r="C23" s="5">
        <v>141446</v>
      </c>
      <c r="D23" s="6" t="s">
        <v>4</v>
      </c>
      <c r="E23" s="23" t="s">
        <v>5</v>
      </c>
      <c r="F23" s="7">
        <v>35977</v>
      </c>
      <c r="G23" s="4">
        <v>2006</v>
      </c>
      <c r="H23" s="20">
        <v>0.0025</v>
      </c>
      <c r="I23" s="5">
        <f t="shared" si="0"/>
        <v>353.615</v>
      </c>
    </row>
    <row r="24" spans="1:9" ht="12.75">
      <c r="A24" s="4">
        <v>12</v>
      </c>
      <c r="B24" s="24" t="s">
        <v>67</v>
      </c>
      <c r="C24" s="5">
        <v>923</v>
      </c>
      <c r="D24" s="6" t="s">
        <v>6</v>
      </c>
      <c r="E24" s="23" t="s">
        <v>5</v>
      </c>
      <c r="F24" s="7">
        <v>35977</v>
      </c>
      <c r="G24" s="4">
        <v>1999</v>
      </c>
      <c r="H24" s="20">
        <v>0.0025</v>
      </c>
      <c r="I24" s="5">
        <f t="shared" si="0"/>
        <v>2.3075</v>
      </c>
    </row>
    <row r="25" spans="1:9" ht="12.75">
      <c r="A25" s="4">
        <v>13</v>
      </c>
      <c r="B25" s="24" t="s">
        <v>68</v>
      </c>
      <c r="C25" s="5">
        <v>118988</v>
      </c>
      <c r="D25" s="6" t="s">
        <v>4</v>
      </c>
      <c r="E25" s="23" t="s">
        <v>5</v>
      </c>
      <c r="F25" s="7">
        <v>38533</v>
      </c>
      <c r="G25" s="4">
        <v>2005</v>
      </c>
      <c r="H25" s="20">
        <v>0.0025</v>
      </c>
      <c r="I25" s="5">
        <f t="shared" si="0"/>
        <v>297.47</v>
      </c>
    </row>
    <row r="26" spans="1:9" ht="12.75">
      <c r="A26" s="4">
        <v>14</v>
      </c>
      <c r="B26" s="25" t="s">
        <v>8</v>
      </c>
      <c r="C26" s="5">
        <v>881228</v>
      </c>
      <c r="D26" s="6" t="s">
        <v>4</v>
      </c>
      <c r="E26" s="7">
        <v>38868</v>
      </c>
      <c r="F26" s="7">
        <v>28825</v>
      </c>
      <c r="G26" s="4">
        <v>2006</v>
      </c>
      <c r="H26" s="20">
        <v>0.0025</v>
      </c>
      <c r="I26" s="5">
        <f t="shared" si="0"/>
        <v>2203.07</v>
      </c>
    </row>
    <row r="27" spans="1:9" ht="12.75">
      <c r="A27" s="4">
        <v>15</v>
      </c>
      <c r="B27" s="25" t="s">
        <v>9</v>
      </c>
      <c r="C27" s="5">
        <v>345681</v>
      </c>
      <c r="D27" s="6" t="s">
        <v>4</v>
      </c>
      <c r="E27" s="7">
        <v>38868</v>
      </c>
      <c r="F27" s="7">
        <v>35399</v>
      </c>
      <c r="G27" s="4">
        <v>2006</v>
      </c>
      <c r="H27" s="20">
        <v>0.0025</v>
      </c>
      <c r="I27" s="5">
        <f t="shared" si="0"/>
        <v>864.2025</v>
      </c>
    </row>
    <row r="28" spans="1:9" ht="12.75">
      <c r="A28" s="4">
        <v>16</v>
      </c>
      <c r="B28" s="25" t="s">
        <v>10</v>
      </c>
      <c r="C28" s="5">
        <v>1010029</v>
      </c>
      <c r="D28" s="8" t="s">
        <v>4</v>
      </c>
      <c r="E28" s="7">
        <v>38868</v>
      </c>
      <c r="F28" s="7">
        <v>29556</v>
      </c>
      <c r="G28" s="4">
        <v>2006</v>
      </c>
      <c r="H28" s="20">
        <v>0.0025</v>
      </c>
      <c r="I28" s="5">
        <f t="shared" si="0"/>
        <v>2525.0725</v>
      </c>
    </row>
    <row r="29" spans="1:9" ht="12.75">
      <c r="A29" s="4">
        <v>17</v>
      </c>
      <c r="B29" s="25" t="s">
        <v>11</v>
      </c>
      <c r="C29" s="5">
        <v>559357</v>
      </c>
      <c r="D29" s="6" t="s">
        <v>4</v>
      </c>
      <c r="E29" s="7">
        <v>38868</v>
      </c>
      <c r="F29" s="7">
        <v>34638</v>
      </c>
      <c r="G29" s="4">
        <v>2006</v>
      </c>
      <c r="H29" s="20">
        <v>0.0025</v>
      </c>
      <c r="I29" s="5">
        <f t="shared" si="0"/>
        <v>1398.3925</v>
      </c>
    </row>
    <row r="30" spans="1:9" ht="12.75">
      <c r="A30" s="4">
        <v>18</v>
      </c>
      <c r="B30" s="25" t="s">
        <v>12</v>
      </c>
      <c r="C30" s="5">
        <v>383903</v>
      </c>
      <c r="D30" s="6" t="s">
        <v>4</v>
      </c>
      <c r="E30" s="7">
        <v>38868</v>
      </c>
      <c r="F30" s="7">
        <v>25477</v>
      </c>
      <c r="G30" s="4">
        <v>2006</v>
      </c>
      <c r="H30" s="20">
        <v>0.0025</v>
      </c>
      <c r="I30" s="5">
        <f t="shared" si="0"/>
        <v>959.7575</v>
      </c>
    </row>
    <row r="31" spans="1:9" ht="12.75">
      <c r="A31" s="4">
        <v>19</v>
      </c>
      <c r="B31" s="25" t="s">
        <v>13</v>
      </c>
      <c r="C31" s="5">
        <v>399286</v>
      </c>
      <c r="D31" s="6" t="s">
        <v>4</v>
      </c>
      <c r="E31" s="7">
        <v>38868</v>
      </c>
      <c r="F31" s="7">
        <v>35399</v>
      </c>
      <c r="G31" s="4">
        <v>2006</v>
      </c>
      <c r="H31" s="20">
        <v>0.0025</v>
      </c>
      <c r="I31" s="5">
        <f t="shared" si="0"/>
        <v>998.215</v>
      </c>
    </row>
    <row r="32" spans="1:9" ht="12.75">
      <c r="A32" s="4">
        <v>20</v>
      </c>
      <c r="B32" s="25" t="s">
        <v>14</v>
      </c>
      <c r="C32" s="5">
        <v>411053</v>
      </c>
      <c r="D32" s="6" t="s">
        <v>4</v>
      </c>
      <c r="E32" s="7">
        <v>38868</v>
      </c>
      <c r="F32" s="7">
        <v>23498</v>
      </c>
      <c r="G32" s="4">
        <v>2006</v>
      </c>
      <c r="H32" s="20">
        <v>0.0025</v>
      </c>
      <c r="I32" s="5">
        <f t="shared" si="0"/>
        <v>1027.6325</v>
      </c>
    </row>
    <row r="33" spans="1:9" ht="12.75">
      <c r="A33" s="4">
        <v>21</v>
      </c>
      <c r="B33" s="25" t="s">
        <v>15</v>
      </c>
      <c r="C33" s="5">
        <v>375174</v>
      </c>
      <c r="D33" s="6" t="s">
        <v>4</v>
      </c>
      <c r="E33" s="7">
        <v>38868</v>
      </c>
      <c r="F33" s="7">
        <v>24228</v>
      </c>
      <c r="G33" s="4">
        <v>2006</v>
      </c>
      <c r="H33" s="20">
        <v>0.0025</v>
      </c>
      <c r="I33" s="5">
        <f t="shared" si="0"/>
        <v>937.9350000000001</v>
      </c>
    </row>
    <row r="34" spans="1:9" ht="12.75">
      <c r="A34" s="4">
        <v>22</v>
      </c>
      <c r="B34" s="25" t="s">
        <v>16</v>
      </c>
      <c r="C34" s="5">
        <v>95748</v>
      </c>
      <c r="D34" s="6" t="s">
        <v>4</v>
      </c>
      <c r="E34" s="7">
        <v>38868</v>
      </c>
      <c r="F34" s="7">
        <v>35399</v>
      </c>
      <c r="G34" s="4">
        <v>2006</v>
      </c>
      <c r="H34" s="20">
        <v>0.0025</v>
      </c>
      <c r="I34" s="5">
        <f t="shared" si="0"/>
        <v>239.37</v>
      </c>
    </row>
    <row r="35" spans="1:9" ht="12.75">
      <c r="A35" s="4">
        <v>23</v>
      </c>
      <c r="B35" s="25" t="s">
        <v>17</v>
      </c>
      <c r="C35" s="5">
        <v>438031</v>
      </c>
      <c r="D35" s="6" t="s">
        <v>4</v>
      </c>
      <c r="E35" s="7">
        <v>38868</v>
      </c>
      <c r="F35" s="7">
        <v>24504</v>
      </c>
      <c r="G35" s="4">
        <v>2006</v>
      </c>
      <c r="H35" s="20">
        <v>0.0025</v>
      </c>
      <c r="I35" s="5">
        <f t="shared" si="0"/>
        <v>1095.0775</v>
      </c>
    </row>
    <row r="36" spans="1:9" ht="12.75">
      <c r="A36" s="4">
        <v>24</v>
      </c>
      <c r="B36" s="25" t="s">
        <v>18</v>
      </c>
      <c r="C36" s="5">
        <v>314556</v>
      </c>
      <c r="D36" s="6" t="s">
        <v>4</v>
      </c>
      <c r="E36" s="7">
        <v>38868</v>
      </c>
      <c r="F36" s="7">
        <v>26207</v>
      </c>
      <c r="G36" s="4">
        <v>2006</v>
      </c>
      <c r="H36" s="20">
        <v>0.0025</v>
      </c>
      <c r="I36" s="5">
        <f t="shared" si="0"/>
        <v>786.39</v>
      </c>
    </row>
    <row r="37" spans="1:9" ht="12.75">
      <c r="A37" s="4">
        <v>25</v>
      </c>
      <c r="B37" s="25" t="s">
        <v>19</v>
      </c>
      <c r="C37" s="5">
        <v>407127</v>
      </c>
      <c r="D37" s="6" t="s">
        <v>4</v>
      </c>
      <c r="E37" s="7">
        <v>38868</v>
      </c>
      <c r="F37" s="7">
        <v>33542</v>
      </c>
      <c r="G37" s="4">
        <v>2006</v>
      </c>
      <c r="H37" s="20">
        <v>0.0025</v>
      </c>
      <c r="I37" s="5">
        <f t="shared" si="0"/>
        <v>1017.8175</v>
      </c>
    </row>
    <row r="38" spans="1:9" ht="12.75">
      <c r="A38" s="4">
        <v>26</v>
      </c>
      <c r="B38" s="25" t="s">
        <v>20</v>
      </c>
      <c r="C38" s="5">
        <v>70363</v>
      </c>
      <c r="D38" s="6" t="s">
        <v>4</v>
      </c>
      <c r="E38" s="7">
        <v>38868</v>
      </c>
      <c r="F38" s="7">
        <v>36525</v>
      </c>
      <c r="G38" s="4">
        <v>2006</v>
      </c>
      <c r="H38" s="20">
        <v>0.0025</v>
      </c>
      <c r="I38" s="5">
        <f t="shared" si="0"/>
        <v>175.9075</v>
      </c>
    </row>
    <row r="39" spans="1:9" ht="12.75">
      <c r="A39" s="4">
        <v>27</v>
      </c>
      <c r="B39" s="25" t="s">
        <v>21</v>
      </c>
      <c r="C39" s="5">
        <v>37882</v>
      </c>
      <c r="D39" s="6" t="s">
        <v>4</v>
      </c>
      <c r="E39" s="7">
        <v>38868</v>
      </c>
      <c r="F39" s="7">
        <v>38898</v>
      </c>
      <c r="G39" s="4">
        <v>2006</v>
      </c>
      <c r="H39" s="20">
        <v>0.0025</v>
      </c>
      <c r="I39" s="5">
        <f t="shared" si="0"/>
        <v>94.705</v>
      </c>
    </row>
    <row r="40" spans="1:9" ht="12.75">
      <c r="A40" s="4">
        <v>28</v>
      </c>
      <c r="B40" s="25" t="s">
        <v>22</v>
      </c>
      <c r="C40" s="5">
        <v>304565</v>
      </c>
      <c r="D40" s="6" t="s">
        <v>4</v>
      </c>
      <c r="E40" s="7">
        <v>38868</v>
      </c>
      <c r="F40" s="7">
        <v>26207</v>
      </c>
      <c r="G40" s="4">
        <v>2006</v>
      </c>
      <c r="H40" s="20">
        <v>0.0025</v>
      </c>
      <c r="I40" s="5">
        <f t="shared" si="0"/>
        <v>761.4125</v>
      </c>
    </row>
    <row r="41" spans="1:9" ht="12.75">
      <c r="A41" s="4">
        <v>29</v>
      </c>
      <c r="B41" s="25" t="s">
        <v>23</v>
      </c>
      <c r="C41" s="5">
        <v>796143</v>
      </c>
      <c r="D41" s="6" t="s">
        <v>4</v>
      </c>
      <c r="E41" s="7">
        <v>38868</v>
      </c>
      <c r="F41" s="7">
        <v>26634</v>
      </c>
      <c r="G41" s="4">
        <v>2006</v>
      </c>
      <c r="H41" s="20">
        <v>0.0025</v>
      </c>
      <c r="I41" s="5">
        <f t="shared" si="0"/>
        <v>1990.3575</v>
      </c>
    </row>
    <row r="42" spans="1:9" ht="12.75">
      <c r="A42" s="4">
        <v>30</v>
      </c>
      <c r="B42" s="25" t="s">
        <v>24</v>
      </c>
      <c r="C42" s="5">
        <v>876336</v>
      </c>
      <c r="D42" s="6" t="s">
        <v>4</v>
      </c>
      <c r="E42" s="7">
        <v>38868</v>
      </c>
      <c r="F42" s="7">
        <v>26969</v>
      </c>
      <c r="G42" s="4">
        <v>2006</v>
      </c>
      <c r="H42" s="20">
        <v>0.0025</v>
      </c>
      <c r="I42" s="5">
        <f t="shared" si="0"/>
        <v>2190.84</v>
      </c>
    </row>
    <row r="43" spans="1:9" ht="12.75">
      <c r="A43" s="4">
        <v>31</v>
      </c>
      <c r="B43" s="25" t="s">
        <v>25</v>
      </c>
      <c r="C43" s="5">
        <v>780842</v>
      </c>
      <c r="D43" s="6" t="s">
        <v>4</v>
      </c>
      <c r="E43" s="7">
        <v>38868</v>
      </c>
      <c r="F43" s="7">
        <v>27303</v>
      </c>
      <c r="G43" s="4">
        <v>2006</v>
      </c>
      <c r="H43" s="20">
        <v>0.0025</v>
      </c>
      <c r="I43" s="5">
        <f t="shared" si="0"/>
        <v>1952.105</v>
      </c>
    </row>
    <row r="44" spans="1:9" ht="12.75">
      <c r="A44" s="4">
        <v>32</v>
      </c>
      <c r="B44" s="25" t="s">
        <v>26</v>
      </c>
      <c r="C44" s="5">
        <v>780842</v>
      </c>
      <c r="D44" s="6" t="s">
        <v>4</v>
      </c>
      <c r="E44" s="7">
        <v>38868</v>
      </c>
      <c r="F44" s="7">
        <v>27334</v>
      </c>
      <c r="G44" s="4">
        <v>2006</v>
      </c>
      <c r="H44" s="20">
        <v>0.0025</v>
      </c>
      <c r="I44" s="5">
        <f t="shared" si="0"/>
        <v>1952.105</v>
      </c>
    </row>
    <row r="45" spans="1:9" ht="12.75">
      <c r="A45" s="4">
        <v>33</v>
      </c>
      <c r="B45" s="25" t="s">
        <v>27</v>
      </c>
      <c r="C45" s="5">
        <v>154618</v>
      </c>
      <c r="D45" s="6" t="s">
        <v>4</v>
      </c>
      <c r="E45" s="7">
        <v>38868</v>
      </c>
      <c r="F45" s="7">
        <v>25842</v>
      </c>
      <c r="G45" s="4">
        <v>2006</v>
      </c>
      <c r="H45" s="20">
        <v>0.0025</v>
      </c>
      <c r="I45" s="5">
        <f t="shared" si="0"/>
        <v>386.545</v>
      </c>
    </row>
    <row r="46" spans="1:9" ht="12.75">
      <c r="A46" s="4">
        <v>34</v>
      </c>
      <c r="B46" s="25" t="s">
        <v>28</v>
      </c>
      <c r="C46" s="5">
        <v>107756</v>
      </c>
      <c r="D46" s="13" t="s">
        <v>4</v>
      </c>
      <c r="E46" s="7">
        <v>38868</v>
      </c>
      <c r="F46" s="7">
        <v>24716</v>
      </c>
      <c r="G46" s="4">
        <v>2006</v>
      </c>
      <c r="H46" s="20">
        <v>0.0025</v>
      </c>
      <c r="I46" s="5">
        <f t="shared" si="0"/>
        <v>269.39</v>
      </c>
    </row>
    <row r="47" spans="1:9" ht="12.75">
      <c r="A47" s="4">
        <v>35</v>
      </c>
      <c r="B47" s="25" t="s">
        <v>29</v>
      </c>
      <c r="C47" s="5">
        <v>361920</v>
      </c>
      <c r="D47" s="6" t="s">
        <v>4</v>
      </c>
      <c r="E47" s="7">
        <v>38868</v>
      </c>
      <c r="F47" s="7">
        <v>24442</v>
      </c>
      <c r="G47" s="4">
        <v>2006</v>
      </c>
      <c r="H47" s="20">
        <v>0.0025</v>
      </c>
      <c r="I47" s="5">
        <f t="shared" si="0"/>
        <v>904.8000000000001</v>
      </c>
    </row>
    <row r="48" spans="1:9" ht="12.75">
      <c r="A48" s="4">
        <v>36</v>
      </c>
      <c r="B48" s="25" t="s">
        <v>30</v>
      </c>
      <c r="C48" s="5">
        <v>295221</v>
      </c>
      <c r="D48" s="6" t="s">
        <v>4</v>
      </c>
      <c r="E48" s="7">
        <v>38868</v>
      </c>
      <c r="F48" s="7">
        <v>27334</v>
      </c>
      <c r="G48" s="4">
        <v>2006</v>
      </c>
      <c r="H48" s="20">
        <v>0.0025</v>
      </c>
      <c r="I48" s="5">
        <f t="shared" si="0"/>
        <v>738.0525</v>
      </c>
    </row>
    <row r="49" spans="1:9" ht="12.75">
      <c r="A49" s="4">
        <v>37</v>
      </c>
      <c r="B49" s="25" t="s">
        <v>31</v>
      </c>
      <c r="C49" s="5">
        <v>181451</v>
      </c>
      <c r="D49" s="6" t="s">
        <v>4</v>
      </c>
      <c r="E49" s="7">
        <v>38868</v>
      </c>
      <c r="F49" s="7">
        <v>35399</v>
      </c>
      <c r="G49" s="4">
        <v>2006</v>
      </c>
      <c r="H49" s="20">
        <v>0.0025</v>
      </c>
      <c r="I49" s="5">
        <f t="shared" si="0"/>
        <v>453.6275</v>
      </c>
    </row>
    <row r="50" spans="1:9" ht="12.75">
      <c r="A50" s="15" t="s">
        <v>7</v>
      </c>
      <c r="B50" s="16"/>
      <c r="C50" s="9">
        <f>SUM(C13:C49)</f>
        <v>17117397</v>
      </c>
      <c r="D50" s="10"/>
      <c r="E50" s="11"/>
      <c r="F50" s="12"/>
      <c r="G50" s="12"/>
      <c r="H50" s="4"/>
      <c r="I50" s="9">
        <f>SUM(I13:I49)</f>
        <v>42769.79250000002</v>
      </c>
    </row>
  </sheetData>
  <mergeCells count="10">
    <mergeCell ref="H11:H12"/>
    <mergeCell ref="I11:I12"/>
    <mergeCell ref="A50:B50"/>
    <mergeCell ref="E11:E12"/>
    <mergeCell ref="F11:F12"/>
    <mergeCell ref="G11:G12"/>
    <mergeCell ref="A11:A12"/>
    <mergeCell ref="B11:B12"/>
    <mergeCell ref="C11:C12"/>
    <mergeCell ref="D11:D12"/>
  </mergeCells>
  <printOptions/>
  <pageMargins left="1" right="0.25" top="0.5" bottom="0.75" header="0.5" footer="0.5"/>
  <pageSetup horizontalDpi="600" verticalDpi="600" orientation="landscape" paperSize="9" r:id="rId1"/>
  <headerFooter alignWithMargins="0">
    <oddFooter>&amp;L&amp;8&amp;Z&amp;F&amp;R&amp;8&amp;P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7">
      <selection activeCell="H8" sqref="H8"/>
    </sheetView>
  </sheetViews>
  <sheetFormatPr defaultColWidth="9.140625" defaultRowHeight="12.75"/>
  <cols>
    <col min="1" max="1" width="4.00390625" style="0" customWidth="1"/>
    <col min="2" max="2" width="42.28125" style="0" customWidth="1"/>
    <col min="3" max="3" width="13.00390625" style="0" customWidth="1"/>
    <col min="4" max="4" width="8.00390625" style="0" customWidth="1"/>
    <col min="5" max="5" width="10.57421875" style="0" customWidth="1"/>
    <col min="6" max="6" width="10.57421875" style="0" hidden="1" customWidth="1"/>
    <col min="7" max="7" width="6.57421875" style="0" customWidth="1"/>
  </cols>
  <sheetData>
    <row r="1" spans="1:9" ht="12.75">
      <c r="A1" s="1"/>
      <c r="B1" s="1"/>
      <c r="C1" s="1"/>
      <c r="D1" s="1"/>
      <c r="E1" s="1"/>
      <c r="F1" s="1"/>
      <c r="H1" s="1"/>
      <c r="I1" s="1" t="s">
        <v>71</v>
      </c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2" t="s">
        <v>69</v>
      </c>
      <c r="D5" s="1"/>
      <c r="E5" s="1"/>
      <c r="F5" s="1"/>
      <c r="G5" s="1"/>
      <c r="H5" s="1"/>
    </row>
    <row r="6" spans="1:8" ht="12.75">
      <c r="A6" s="1"/>
      <c r="B6" s="1"/>
      <c r="C6" s="3"/>
      <c r="D6" s="1"/>
      <c r="E6" s="1"/>
      <c r="F6" s="1"/>
      <c r="G6" s="1"/>
      <c r="H6" s="1"/>
    </row>
    <row r="7" spans="1:8" ht="12.75">
      <c r="A7" s="1"/>
      <c r="B7" s="1"/>
      <c r="C7" s="3"/>
      <c r="D7" s="1"/>
      <c r="E7" s="1"/>
      <c r="F7" s="1"/>
      <c r="G7" s="1"/>
      <c r="H7" s="1"/>
    </row>
    <row r="8" spans="1:8" ht="12.75">
      <c r="A8" s="1"/>
      <c r="B8" s="1"/>
      <c r="C8" s="3"/>
      <c r="D8" s="1"/>
      <c r="E8" s="1"/>
      <c r="F8" s="1"/>
      <c r="G8" s="1"/>
      <c r="H8" s="1"/>
    </row>
    <row r="9" spans="1:8" ht="12.75">
      <c r="A9" s="1"/>
      <c r="B9" s="1"/>
      <c r="C9" s="2"/>
      <c r="D9" s="1"/>
      <c r="E9" s="1"/>
      <c r="F9" s="1"/>
      <c r="G9" s="1"/>
      <c r="H9" s="1"/>
    </row>
    <row r="10" spans="1:8" ht="12.75">
      <c r="A10" s="14"/>
      <c r="B10" s="14"/>
      <c r="C10" s="14"/>
      <c r="D10" s="14"/>
      <c r="E10" s="14"/>
      <c r="F10" s="14"/>
      <c r="G10" s="14"/>
      <c r="H10" s="1"/>
    </row>
    <row r="11" spans="1:9" ht="39" customHeight="1">
      <c r="A11" s="22" t="s">
        <v>0</v>
      </c>
      <c r="B11" s="19" t="s">
        <v>35</v>
      </c>
      <c r="C11" s="17" t="s">
        <v>34</v>
      </c>
      <c r="D11" s="17" t="s">
        <v>1</v>
      </c>
      <c r="E11" s="17" t="s">
        <v>2</v>
      </c>
      <c r="F11" s="17" t="s">
        <v>32</v>
      </c>
      <c r="G11" s="17" t="s">
        <v>3</v>
      </c>
      <c r="H11" s="18" t="s">
        <v>72</v>
      </c>
      <c r="I11" s="18" t="s">
        <v>73</v>
      </c>
    </row>
    <row r="12" spans="1:9" ht="37.5" customHeight="1">
      <c r="A12" s="22"/>
      <c r="B12" s="19"/>
      <c r="C12" s="18"/>
      <c r="D12" s="18"/>
      <c r="E12" s="18"/>
      <c r="F12" s="18"/>
      <c r="G12" s="18"/>
      <c r="H12" s="18"/>
      <c r="I12" s="18"/>
    </row>
    <row r="13" spans="1:9" ht="12.75">
      <c r="A13" s="4">
        <v>1</v>
      </c>
      <c r="B13" s="4" t="s">
        <v>55</v>
      </c>
      <c r="C13" s="5">
        <v>95</v>
      </c>
      <c r="D13" s="6" t="s">
        <v>6</v>
      </c>
      <c r="E13" s="23" t="s">
        <v>5</v>
      </c>
      <c r="F13" s="7">
        <v>35977</v>
      </c>
      <c r="G13" s="4">
        <v>2000</v>
      </c>
      <c r="H13" s="20">
        <v>0.0025</v>
      </c>
      <c r="I13" s="5">
        <f>C13*H13</f>
        <v>0.23750000000000002</v>
      </c>
    </row>
    <row r="14" spans="1:9" ht="12.75">
      <c r="A14" s="4">
        <v>2</v>
      </c>
      <c r="B14" s="4" t="s">
        <v>36</v>
      </c>
      <c r="C14" s="5">
        <v>1968</v>
      </c>
      <c r="D14" s="6" t="s">
        <v>4</v>
      </c>
      <c r="E14" s="7">
        <v>38868</v>
      </c>
      <c r="F14" s="7">
        <v>31017</v>
      </c>
      <c r="G14" s="4">
        <v>2006</v>
      </c>
      <c r="H14" s="20">
        <v>0.0025</v>
      </c>
      <c r="I14" s="5">
        <f aca="true" t="shared" si="0" ref="I14:I32">C14*H14</f>
        <v>4.92</v>
      </c>
    </row>
    <row r="15" spans="1:9" ht="12.75">
      <c r="A15" s="4">
        <v>3</v>
      </c>
      <c r="B15" s="4" t="s">
        <v>37</v>
      </c>
      <c r="C15" s="5">
        <v>699670</v>
      </c>
      <c r="D15" s="8" t="s">
        <v>4</v>
      </c>
      <c r="E15" s="7">
        <v>38868</v>
      </c>
      <c r="F15" s="7">
        <v>32112</v>
      </c>
      <c r="G15" s="4">
        <v>2006</v>
      </c>
      <c r="H15" s="20">
        <v>0.0025</v>
      </c>
      <c r="I15" s="5">
        <f t="shared" si="0"/>
        <v>1749.175</v>
      </c>
    </row>
    <row r="16" spans="1:9" ht="12.75">
      <c r="A16" s="4">
        <v>4</v>
      </c>
      <c r="B16" s="4" t="s">
        <v>38</v>
      </c>
      <c r="C16" s="5">
        <v>61775</v>
      </c>
      <c r="D16" s="6" t="s">
        <v>4</v>
      </c>
      <c r="E16" s="7">
        <v>39082</v>
      </c>
      <c r="F16" s="7">
        <v>38717</v>
      </c>
      <c r="G16" s="4">
        <v>2006</v>
      </c>
      <c r="H16" s="20">
        <v>0.0025</v>
      </c>
      <c r="I16" s="5">
        <f t="shared" si="0"/>
        <v>154.4375</v>
      </c>
    </row>
    <row r="17" spans="1:9" ht="12.75">
      <c r="A17" s="4">
        <v>5</v>
      </c>
      <c r="B17" s="4" t="s">
        <v>39</v>
      </c>
      <c r="C17" s="5">
        <v>353766</v>
      </c>
      <c r="D17" s="6" t="s">
        <v>4</v>
      </c>
      <c r="E17" s="7">
        <v>38868</v>
      </c>
      <c r="F17" s="7">
        <v>26846</v>
      </c>
      <c r="G17" s="4">
        <v>2006</v>
      </c>
      <c r="H17" s="20">
        <v>0.0025</v>
      </c>
      <c r="I17" s="5">
        <f t="shared" si="0"/>
        <v>884.415</v>
      </c>
    </row>
    <row r="18" spans="1:9" ht="12.75">
      <c r="A18" s="4">
        <v>6</v>
      </c>
      <c r="B18" s="4" t="s">
        <v>40</v>
      </c>
      <c r="C18" s="5">
        <v>281371</v>
      </c>
      <c r="D18" s="6" t="s">
        <v>4</v>
      </c>
      <c r="E18" s="7">
        <v>38868</v>
      </c>
      <c r="F18" s="7">
        <v>28460</v>
      </c>
      <c r="G18" s="4">
        <v>2006</v>
      </c>
      <c r="H18" s="20">
        <v>0.0025</v>
      </c>
      <c r="I18" s="5">
        <f t="shared" si="0"/>
        <v>703.4275</v>
      </c>
    </row>
    <row r="19" spans="1:9" ht="12.75">
      <c r="A19" s="4">
        <v>7</v>
      </c>
      <c r="B19" s="4" t="s">
        <v>41</v>
      </c>
      <c r="C19" s="5">
        <v>366320</v>
      </c>
      <c r="D19" s="6" t="s">
        <v>4</v>
      </c>
      <c r="E19" s="7">
        <v>38868</v>
      </c>
      <c r="F19" s="7">
        <v>31017</v>
      </c>
      <c r="G19" s="4">
        <v>2006</v>
      </c>
      <c r="H19" s="20">
        <v>0.0025</v>
      </c>
      <c r="I19" s="5">
        <f t="shared" si="0"/>
        <v>915.8000000000001</v>
      </c>
    </row>
    <row r="20" spans="1:9" ht="12.75">
      <c r="A20" s="4">
        <v>8</v>
      </c>
      <c r="B20" s="4" t="s">
        <v>42</v>
      </c>
      <c r="C20" s="5">
        <v>534</v>
      </c>
      <c r="D20" s="6" t="s">
        <v>4</v>
      </c>
      <c r="E20" s="7">
        <v>38868</v>
      </c>
      <c r="F20" s="7">
        <v>30621</v>
      </c>
      <c r="G20" s="4">
        <v>2006</v>
      </c>
      <c r="H20" s="20">
        <v>0.0025</v>
      </c>
      <c r="I20" s="5">
        <f t="shared" si="0"/>
        <v>1.335</v>
      </c>
    </row>
    <row r="21" spans="1:9" ht="12.75">
      <c r="A21" s="4">
        <v>9</v>
      </c>
      <c r="B21" s="4" t="s">
        <v>43</v>
      </c>
      <c r="C21" s="5">
        <v>977202</v>
      </c>
      <c r="D21" s="6" t="s">
        <v>4</v>
      </c>
      <c r="E21" s="7">
        <v>38868</v>
      </c>
      <c r="F21" s="7">
        <v>31291</v>
      </c>
      <c r="G21" s="4">
        <v>2006</v>
      </c>
      <c r="H21" s="20">
        <v>0.0025</v>
      </c>
      <c r="I21" s="5">
        <f t="shared" si="0"/>
        <v>2443.005</v>
      </c>
    </row>
    <row r="22" spans="1:9" ht="12.75">
      <c r="A22" s="4">
        <v>10</v>
      </c>
      <c r="B22" s="4" t="s">
        <v>44</v>
      </c>
      <c r="C22" s="5">
        <v>558</v>
      </c>
      <c r="D22" s="6" t="s">
        <v>4</v>
      </c>
      <c r="E22" s="7">
        <v>38868</v>
      </c>
      <c r="F22" s="7">
        <v>24289</v>
      </c>
      <c r="G22" s="4">
        <v>2006</v>
      </c>
      <c r="H22" s="20">
        <v>0.0025</v>
      </c>
      <c r="I22" s="5">
        <f t="shared" si="0"/>
        <v>1.395</v>
      </c>
    </row>
    <row r="23" spans="1:9" ht="12.75">
      <c r="A23" s="4">
        <v>11</v>
      </c>
      <c r="B23" s="4" t="s">
        <v>45</v>
      </c>
      <c r="C23" s="5">
        <v>1277217</v>
      </c>
      <c r="D23" s="6" t="s">
        <v>4</v>
      </c>
      <c r="E23" s="7">
        <v>39082</v>
      </c>
      <c r="F23" s="7">
        <v>29556</v>
      </c>
      <c r="G23" s="4">
        <v>2006</v>
      </c>
      <c r="H23" s="20">
        <v>0.0025</v>
      </c>
      <c r="I23" s="5">
        <f t="shared" si="0"/>
        <v>3193.0425</v>
      </c>
    </row>
    <row r="24" spans="1:9" ht="12.75">
      <c r="A24" s="4">
        <v>12</v>
      </c>
      <c r="B24" s="4" t="s">
        <v>46</v>
      </c>
      <c r="C24" s="5">
        <v>1272180</v>
      </c>
      <c r="D24" s="6" t="s">
        <v>4</v>
      </c>
      <c r="E24" s="7">
        <v>39082</v>
      </c>
      <c r="F24" s="7">
        <v>30072</v>
      </c>
      <c r="G24" s="4">
        <v>2006</v>
      </c>
      <c r="H24" s="20">
        <v>0.0025</v>
      </c>
      <c r="I24" s="5">
        <f t="shared" si="0"/>
        <v>3180.4500000000003</v>
      </c>
    </row>
    <row r="25" spans="1:9" ht="12.75">
      <c r="A25" s="4">
        <v>13</v>
      </c>
      <c r="B25" s="4" t="s">
        <v>47</v>
      </c>
      <c r="C25" s="5">
        <f>1291190+2680</f>
        <v>1293870</v>
      </c>
      <c r="D25" s="6" t="s">
        <v>4</v>
      </c>
      <c r="E25" s="7">
        <v>39082</v>
      </c>
      <c r="F25" s="7">
        <v>30072</v>
      </c>
      <c r="G25" s="4">
        <v>2006</v>
      </c>
      <c r="H25" s="20">
        <v>0.0025</v>
      </c>
      <c r="I25" s="5">
        <f t="shared" si="0"/>
        <v>3234.675</v>
      </c>
    </row>
    <row r="26" spans="1:9" ht="12.75">
      <c r="A26" s="4">
        <v>14</v>
      </c>
      <c r="B26" s="4" t="s">
        <v>48</v>
      </c>
      <c r="C26" s="5">
        <v>788608</v>
      </c>
      <c r="D26" s="6" t="s">
        <v>4</v>
      </c>
      <c r="E26" s="7">
        <v>39082</v>
      </c>
      <c r="F26" s="7">
        <v>30468</v>
      </c>
      <c r="G26" s="4">
        <v>2006</v>
      </c>
      <c r="H26" s="20">
        <v>0.0025</v>
      </c>
      <c r="I26" s="5">
        <f t="shared" si="0"/>
        <v>1971.52</v>
      </c>
    </row>
    <row r="27" spans="1:9" ht="12.75">
      <c r="A27" s="4">
        <v>15</v>
      </c>
      <c r="B27" s="4" t="s">
        <v>49</v>
      </c>
      <c r="C27" s="5">
        <v>606387</v>
      </c>
      <c r="D27" s="6" t="s">
        <v>4</v>
      </c>
      <c r="E27" s="7">
        <v>38868</v>
      </c>
      <c r="F27" s="7">
        <v>30529</v>
      </c>
      <c r="G27" s="4">
        <v>2006</v>
      </c>
      <c r="H27" s="20">
        <v>0.0025</v>
      </c>
      <c r="I27" s="5">
        <f t="shared" si="0"/>
        <v>1515.9675</v>
      </c>
    </row>
    <row r="28" spans="1:9" ht="12.75">
      <c r="A28" s="4">
        <v>16</v>
      </c>
      <c r="B28" s="4" t="s">
        <v>50</v>
      </c>
      <c r="C28" s="5">
        <v>571665</v>
      </c>
      <c r="D28" s="6" t="s">
        <v>4</v>
      </c>
      <c r="E28" s="7">
        <v>38868</v>
      </c>
      <c r="F28" s="7">
        <v>24685</v>
      </c>
      <c r="G28" s="4">
        <v>2006</v>
      </c>
      <c r="H28" s="20">
        <v>0.0025</v>
      </c>
      <c r="I28" s="5">
        <f t="shared" si="0"/>
        <v>1429.1625000000001</v>
      </c>
    </row>
    <row r="29" spans="1:9" ht="12.75">
      <c r="A29" s="4">
        <v>17</v>
      </c>
      <c r="B29" s="4" t="s">
        <v>51</v>
      </c>
      <c r="C29" s="5">
        <v>479595</v>
      </c>
      <c r="D29" s="6" t="s">
        <v>4</v>
      </c>
      <c r="E29" s="7">
        <v>38868</v>
      </c>
      <c r="F29" s="7">
        <v>24746</v>
      </c>
      <c r="G29" s="4">
        <v>2006</v>
      </c>
      <c r="H29" s="20">
        <v>0.0025</v>
      </c>
      <c r="I29" s="5">
        <f t="shared" si="0"/>
        <v>1198.9875</v>
      </c>
    </row>
    <row r="30" spans="1:9" ht="12.75">
      <c r="A30" s="4">
        <v>18</v>
      </c>
      <c r="B30" s="4" t="s">
        <v>52</v>
      </c>
      <c r="C30" s="5">
        <v>1266740</v>
      </c>
      <c r="D30" s="6" t="s">
        <v>4</v>
      </c>
      <c r="E30" s="7">
        <v>38868</v>
      </c>
      <c r="F30" s="7">
        <v>29556</v>
      </c>
      <c r="G30" s="4">
        <v>2006</v>
      </c>
      <c r="H30" s="20">
        <v>0.0025</v>
      </c>
      <c r="I30" s="5">
        <f t="shared" si="0"/>
        <v>3166.85</v>
      </c>
    </row>
    <row r="31" spans="1:9" ht="12.75">
      <c r="A31" s="4">
        <v>19</v>
      </c>
      <c r="B31" s="4" t="s">
        <v>53</v>
      </c>
      <c r="C31" s="5">
        <v>687751</v>
      </c>
      <c r="D31" s="6" t="s">
        <v>4</v>
      </c>
      <c r="E31" s="7">
        <v>38868</v>
      </c>
      <c r="F31" s="7">
        <v>31747</v>
      </c>
      <c r="G31" s="4">
        <v>2006</v>
      </c>
      <c r="H31" s="20">
        <v>0.0025</v>
      </c>
      <c r="I31" s="5">
        <f t="shared" si="0"/>
        <v>1719.3775</v>
      </c>
    </row>
    <row r="32" spans="1:9" ht="12.75">
      <c r="A32" s="4">
        <v>20</v>
      </c>
      <c r="B32" s="4" t="s">
        <v>54</v>
      </c>
      <c r="C32" s="5">
        <v>9059</v>
      </c>
      <c r="D32" s="6" t="s">
        <v>4</v>
      </c>
      <c r="E32" s="7">
        <v>38868</v>
      </c>
      <c r="F32" s="7">
        <v>35123</v>
      </c>
      <c r="G32" s="4">
        <v>2006</v>
      </c>
      <c r="H32" s="20">
        <v>0.0025</v>
      </c>
      <c r="I32" s="5">
        <f t="shared" si="0"/>
        <v>22.6475</v>
      </c>
    </row>
    <row r="33" spans="1:9" ht="12.75">
      <c r="A33" s="15" t="s">
        <v>7</v>
      </c>
      <c r="B33" s="16"/>
      <c r="C33" s="9">
        <f>SUM(C13:C32)</f>
        <v>10996331</v>
      </c>
      <c r="D33" s="10"/>
      <c r="E33" s="11"/>
      <c r="F33" s="12"/>
      <c r="G33" s="21"/>
      <c r="H33" s="4"/>
      <c r="I33" s="9">
        <f>SUM(I13:I32)</f>
        <v>27490.827499999996</v>
      </c>
    </row>
  </sheetData>
  <mergeCells count="10">
    <mergeCell ref="H11:H12"/>
    <mergeCell ref="I11:I12"/>
    <mergeCell ref="E11:E12"/>
    <mergeCell ref="F11:F12"/>
    <mergeCell ref="G11:G12"/>
    <mergeCell ref="A33:B33"/>
    <mergeCell ref="A11:A12"/>
    <mergeCell ref="B11:B12"/>
    <mergeCell ref="C11:C12"/>
    <mergeCell ref="D11:D12"/>
  </mergeCells>
  <printOptions/>
  <pageMargins left="1" right="0.25" top="0.5" bottom="0.75" header="0.5" footer="0.5"/>
  <pageSetup horizontalDpi="600" verticalDpi="600" orientation="landscape" paperSize="9" r:id="rId1"/>
  <headerFooter alignWithMargins="0">
    <oddFooter>&amp;L&amp;8&amp;Z&amp;F&amp;R&amp;8&amp;P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Energomur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kzsolt</dc:creator>
  <cp:keywords/>
  <dc:description/>
  <cp:lastModifiedBy>kzsolt</cp:lastModifiedBy>
  <cp:lastPrinted>2007-12-11T11:41:31Z</cp:lastPrinted>
  <dcterms:created xsi:type="dcterms:W3CDTF">2007-12-11T09:46:03Z</dcterms:created>
  <dcterms:modified xsi:type="dcterms:W3CDTF">2007-12-11T11:44:53Z</dcterms:modified>
  <cp:category/>
  <cp:version/>
  <cp:contentType/>
  <cp:contentStatus/>
</cp:coreProperties>
</file>