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9" i="1"/>
  <c r="H19"/>
  <c r="N18"/>
  <c r="N17"/>
  <c r="N16"/>
  <c r="N15"/>
  <c r="N14"/>
  <c r="N13"/>
  <c r="N12"/>
  <c r="N11"/>
  <c r="N10"/>
  <c r="N9"/>
  <c r="N8"/>
  <c r="H17"/>
</calcChain>
</file>

<file path=xl/sharedStrings.xml><?xml version="1.0" encoding="utf-8"?>
<sst xmlns="http://schemas.openxmlformats.org/spreadsheetml/2006/main" count="67" uniqueCount="45">
  <si>
    <t>LISTA PARTIZI DE EXPLOATAT</t>
  </si>
  <si>
    <t>Anexa nr. 1</t>
  </si>
  <si>
    <t>pornire exploatare</t>
  </si>
  <si>
    <t>valoare</t>
  </si>
  <si>
    <t>Garantie</t>
  </si>
  <si>
    <t>NR</t>
  </si>
  <si>
    <t>nr</t>
  </si>
  <si>
    <t>Partida</t>
  </si>
  <si>
    <t>UP</t>
  </si>
  <si>
    <t>ua</t>
  </si>
  <si>
    <t>Taiere</t>
  </si>
  <si>
    <t>suprafata</t>
  </si>
  <si>
    <t>volum</t>
  </si>
  <si>
    <t>plus transport</t>
  </si>
  <si>
    <t>totala</t>
  </si>
  <si>
    <t>Pret</t>
  </si>
  <si>
    <t>Valoare</t>
  </si>
  <si>
    <t>perioada</t>
  </si>
  <si>
    <t>LOT</t>
  </si>
  <si>
    <t>sumal</t>
  </si>
  <si>
    <t>ha</t>
  </si>
  <si>
    <t>brut</t>
  </si>
  <si>
    <t>net</t>
  </si>
  <si>
    <t>lei / mc</t>
  </si>
  <si>
    <t>lei</t>
  </si>
  <si>
    <t>Totala</t>
  </si>
  <si>
    <t>esalonare</t>
  </si>
  <si>
    <t>VI</t>
  </si>
  <si>
    <t>77B</t>
  </si>
  <si>
    <t>RARIT</t>
  </si>
  <si>
    <t>01.12.16-31.01.17</t>
  </si>
  <si>
    <t>77C</t>
  </si>
  <si>
    <t>ACCI</t>
  </si>
  <si>
    <t>V</t>
  </si>
  <si>
    <t>107D</t>
  </si>
  <si>
    <t>CONS</t>
  </si>
  <si>
    <t>77A</t>
  </si>
  <si>
    <t>78A</t>
  </si>
  <si>
    <t>78BCD</t>
  </si>
  <si>
    <t>IGIENA</t>
  </si>
  <si>
    <t>109A</t>
  </si>
  <si>
    <t>TOTAL</t>
  </si>
  <si>
    <t>Total</t>
  </si>
  <si>
    <t>*10</t>
  </si>
  <si>
    <t>* va intra in productie in anul 2018, conform adresei Ocolului Silvic Tirgu Mures nr. 554/e/08.05.2017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</si>
</sst>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I29" sqref="I29"/>
    </sheetView>
  </sheetViews>
  <sheetFormatPr defaultRowHeight="15"/>
  <cols>
    <col min="13" max="13" width="7.7109375" customWidth="1"/>
  </cols>
  <sheetData>
    <row r="1" spans="1:15" ht="18.7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>
      <c r="J2" s="13" t="s">
        <v>1</v>
      </c>
      <c r="K2" s="13"/>
      <c r="L2" s="13"/>
      <c r="M2" s="13"/>
    </row>
    <row r="3" spans="1:15" ht="17.25">
      <c r="A3" s="1"/>
    </row>
    <row r="4" spans="1:15">
      <c r="J4" s="12"/>
    </row>
    <row r="5" spans="1:15">
      <c r="A5" s="2"/>
      <c r="B5" s="2"/>
      <c r="C5" s="2"/>
      <c r="D5" s="3"/>
      <c r="E5" s="3"/>
      <c r="F5" s="3"/>
      <c r="G5" s="2"/>
      <c r="H5" s="2"/>
      <c r="I5" s="2"/>
      <c r="J5" s="3" t="s">
        <v>2</v>
      </c>
      <c r="K5" s="2" t="s">
        <v>3</v>
      </c>
      <c r="L5" s="2" t="s">
        <v>4</v>
      </c>
      <c r="M5" s="2"/>
      <c r="N5" s="2"/>
      <c r="O5" s="2"/>
    </row>
    <row r="6" spans="1:15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3" t="s">
        <v>10</v>
      </c>
      <c r="G6" s="2" t="s">
        <v>11</v>
      </c>
      <c r="H6" s="2" t="s">
        <v>12</v>
      </c>
      <c r="I6" s="2" t="s">
        <v>12</v>
      </c>
      <c r="J6" s="3" t="s">
        <v>13</v>
      </c>
      <c r="K6" s="2" t="s">
        <v>14</v>
      </c>
      <c r="L6" s="4">
        <v>0.02</v>
      </c>
      <c r="M6" s="2" t="s">
        <v>15</v>
      </c>
      <c r="N6" s="2" t="s">
        <v>16</v>
      </c>
      <c r="O6" s="2" t="s">
        <v>17</v>
      </c>
    </row>
    <row r="7" spans="1:15">
      <c r="A7" s="2" t="s">
        <v>18</v>
      </c>
      <c r="B7" s="2" t="s">
        <v>19</v>
      </c>
      <c r="C7" s="2"/>
      <c r="D7" s="3"/>
      <c r="E7" s="3"/>
      <c r="F7" s="3"/>
      <c r="G7" s="2" t="s">
        <v>20</v>
      </c>
      <c r="H7" s="2" t="s">
        <v>21</v>
      </c>
      <c r="I7" s="2" t="s">
        <v>22</v>
      </c>
      <c r="J7" s="3" t="s">
        <v>23</v>
      </c>
      <c r="K7" s="2" t="s">
        <v>24</v>
      </c>
      <c r="L7" s="2" t="s">
        <v>24</v>
      </c>
      <c r="M7" s="2"/>
      <c r="N7" s="2" t="s">
        <v>25</v>
      </c>
      <c r="O7" s="2" t="s">
        <v>26</v>
      </c>
    </row>
    <row r="8" spans="1:15">
      <c r="A8" s="2">
        <v>1</v>
      </c>
      <c r="B8" s="2">
        <v>591447</v>
      </c>
      <c r="C8" s="2">
        <v>6776</v>
      </c>
      <c r="D8" s="3" t="s">
        <v>27</v>
      </c>
      <c r="E8" s="3" t="s">
        <v>28</v>
      </c>
      <c r="F8" s="3" t="s">
        <v>29</v>
      </c>
      <c r="G8" s="2">
        <v>6.4</v>
      </c>
      <c r="H8" s="2">
        <v>127</v>
      </c>
      <c r="I8" s="2">
        <v>119</v>
      </c>
      <c r="J8" s="5">
        <v>84</v>
      </c>
      <c r="K8" s="6">
        <v>10668</v>
      </c>
      <c r="L8" s="7">
        <v>213.36</v>
      </c>
      <c r="M8" s="2"/>
      <c r="N8" s="2">
        <f>H8*M19</f>
        <v>10617.199999999999</v>
      </c>
      <c r="O8" s="2" t="s">
        <v>30</v>
      </c>
    </row>
    <row r="9" spans="1:15">
      <c r="A9" s="2">
        <v>2</v>
      </c>
      <c r="B9" s="2">
        <v>591459</v>
      </c>
      <c r="C9" s="2">
        <v>6777</v>
      </c>
      <c r="D9" s="3" t="s">
        <v>27</v>
      </c>
      <c r="E9" s="3" t="s">
        <v>31</v>
      </c>
      <c r="F9" s="3" t="s">
        <v>32</v>
      </c>
      <c r="G9" s="2">
        <v>3.2</v>
      </c>
      <c r="H9" s="2">
        <v>23</v>
      </c>
      <c r="I9" s="2">
        <v>22</v>
      </c>
      <c r="J9" s="5">
        <v>84</v>
      </c>
      <c r="K9" s="6">
        <v>1932</v>
      </c>
      <c r="L9" s="7">
        <v>38.64</v>
      </c>
      <c r="M9" s="2"/>
      <c r="N9" s="2">
        <f>H9*M19</f>
        <v>1922.8</v>
      </c>
      <c r="O9" s="2" t="s">
        <v>30</v>
      </c>
    </row>
    <row r="10" spans="1:15">
      <c r="A10" s="2">
        <v>3</v>
      </c>
      <c r="B10" s="2">
        <v>1122837</v>
      </c>
      <c r="C10" s="2">
        <v>6945</v>
      </c>
      <c r="D10" s="3" t="s">
        <v>27</v>
      </c>
      <c r="E10" s="3">
        <v>11</v>
      </c>
      <c r="F10" s="3" t="s">
        <v>35</v>
      </c>
      <c r="G10" s="2">
        <v>3.9</v>
      </c>
      <c r="H10" s="2">
        <v>47</v>
      </c>
      <c r="I10" s="2"/>
      <c r="J10" s="5">
        <v>84</v>
      </c>
      <c r="K10" s="6"/>
      <c r="L10" s="7"/>
      <c r="M10" s="2"/>
      <c r="N10" s="2">
        <f>H10*M19</f>
        <v>3929.2</v>
      </c>
      <c r="O10" s="2" t="s">
        <v>30</v>
      </c>
    </row>
    <row r="11" spans="1:15">
      <c r="A11" s="2">
        <v>4</v>
      </c>
      <c r="B11" s="2">
        <v>835701</v>
      </c>
      <c r="C11" s="2">
        <v>6863</v>
      </c>
      <c r="D11" s="3" t="s">
        <v>27</v>
      </c>
      <c r="E11" s="3" t="s">
        <v>36</v>
      </c>
      <c r="F11" s="3" t="s">
        <v>35</v>
      </c>
      <c r="G11" s="2">
        <v>2.9</v>
      </c>
      <c r="H11" s="2">
        <v>32</v>
      </c>
      <c r="I11" s="2">
        <v>31</v>
      </c>
      <c r="J11" s="5">
        <v>84</v>
      </c>
      <c r="K11" s="6">
        <v>2688</v>
      </c>
      <c r="L11" s="7">
        <v>53.76</v>
      </c>
      <c r="M11" s="2"/>
      <c r="N11" s="2">
        <f>H11*M19</f>
        <v>2675.2</v>
      </c>
      <c r="O11" s="2" t="s">
        <v>30</v>
      </c>
    </row>
    <row r="12" spans="1:15">
      <c r="A12" s="2">
        <v>5</v>
      </c>
      <c r="B12" s="2">
        <v>835699</v>
      </c>
      <c r="C12" s="2">
        <v>6864</v>
      </c>
      <c r="D12" s="3" t="s">
        <v>27</v>
      </c>
      <c r="E12" s="3" t="s">
        <v>37</v>
      </c>
      <c r="F12" s="3" t="s">
        <v>35</v>
      </c>
      <c r="G12" s="2">
        <v>7.9</v>
      </c>
      <c r="H12" s="2">
        <v>63</v>
      </c>
      <c r="I12" s="2">
        <v>59</v>
      </c>
      <c r="J12" s="5">
        <v>84</v>
      </c>
      <c r="K12" s="6">
        <v>5292</v>
      </c>
      <c r="L12" s="7">
        <v>105.84</v>
      </c>
      <c r="M12" s="2"/>
      <c r="N12" s="2">
        <f>H12*M19</f>
        <v>5266.7999999999993</v>
      </c>
      <c r="O12" s="2" t="s">
        <v>30</v>
      </c>
    </row>
    <row r="13" spans="1:15">
      <c r="A13" s="2">
        <v>6</v>
      </c>
      <c r="B13" s="2">
        <v>835697</v>
      </c>
      <c r="C13" s="2">
        <v>6865</v>
      </c>
      <c r="D13" s="3" t="s">
        <v>27</v>
      </c>
      <c r="E13" s="3" t="s">
        <v>38</v>
      </c>
      <c r="F13" s="3" t="s">
        <v>29</v>
      </c>
      <c r="G13" s="2">
        <v>15.5</v>
      </c>
      <c r="H13" s="2">
        <v>344</v>
      </c>
      <c r="I13" s="2">
        <v>319</v>
      </c>
      <c r="J13" s="5">
        <v>84</v>
      </c>
      <c r="K13" s="6">
        <v>28896</v>
      </c>
      <c r="L13" s="7">
        <v>577.91999999999996</v>
      </c>
      <c r="M13" s="2"/>
      <c r="N13" s="2">
        <f>H13*M19</f>
        <v>28758.399999999998</v>
      </c>
      <c r="O13" s="2" t="s">
        <v>30</v>
      </c>
    </row>
    <row r="14" spans="1:15">
      <c r="A14" s="2">
        <v>7</v>
      </c>
      <c r="B14" s="2">
        <v>701699</v>
      </c>
      <c r="C14" s="2">
        <v>6818</v>
      </c>
      <c r="D14" s="3" t="s">
        <v>33</v>
      </c>
      <c r="E14" s="3">
        <v>103</v>
      </c>
      <c r="F14" s="3" t="s">
        <v>39</v>
      </c>
      <c r="G14" s="2">
        <v>4.3</v>
      </c>
      <c r="H14" s="2">
        <v>21</v>
      </c>
      <c r="I14" s="2">
        <v>20</v>
      </c>
      <c r="J14" s="5">
        <v>84</v>
      </c>
      <c r="K14" s="6">
        <v>1764</v>
      </c>
      <c r="L14" s="7">
        <v>35.28</v>
      </c>
      <c r="M14" s="2"/>
      <c r="N14" s="2">
        <f>H14*M19</f>
        <v>1755.6</v>
      </c>
      <c r="O14" s="2" t="s">
        <v>30</v>
      </c>
    </row>
    <row r="15" spans="1:15">
      <c r="A15" s="2">
        <v>8</v>
      </c>
      <c r="B15" s="2">
        <v>1122818</v>
      </c>
      <c r="C15" s="2">
        <v>6946</v>
      </c>
      <c r="D15" s="3" t="s">
        <v>33</v>
      </c>
      <c r="E15" s="3" t="s">
        <v>34</v>
      </c>
      <c r="F15" s="3" t="s">
        <v>35</v>
      </c>
      <c r="G15" s="2">
        <v>3.3</v>
      </c>
      <c r="H15" s="2">
        <v>17</v>
      </c>
      <c r="I15" s="2"/>
      <c r="J15" s="5">
        <v>84</v>
      </c>
      <c r="K15" s="6"/>
      <c r="L15" s="7"/>
      <c r="M15" s="2"/>
      <c r="N15" s="2">
        <f>H15*M19</f>
        <v>1421.1999999999998</v>
      </c>
      <c r="O15" s="2"/>
    </row>
    <row r="16" spans="1:15">
      <c r="A16" s="2">
        <v>9</v>
      </c>
      <c r="B16" s="2">
        <v>1122807</v>
      </c>
      <c r="C16" s="2">
        <v>6948</v>
      </c>
      <c r="D16" s="3" t="s">
        <v>33</v>
      </c>
      <c r="E16" s="8">
        <v>108</v>
      </c>
      <c r="F16" s="3" t="s">
        <v>35</v>
      </c>
      <c r="G16" s="2">
        <v>0.7</v>
      </c>
      <c r="H16" s="2">
        <v>7</v>
      </c>
      <c r="I16" s="2"/>
      <c r="J16" s="5">
        <v>84</v>
      </c>
      <c r="K16" s="6"/>
      <c r="L16" s="7"/>
      <c r="M16" s="2"/>
      <c r="N16" s="2">
        <f>H16*M19</f>
        <v>585.19999999999993</v>
      </c>
      <c r="O16" s="2"/>
    </row>
    <row r="17" spans="1:15">
      <c r="A17" s="5" t="s">
        <v>42</v>
      </c>
      <c r="B17" s="2"/>
      <c r="C17" s="2"/>
      <c r="D17" s="3"/>
      <c r="E17" s="8"/>
      <c r="F17" s="3"/>
      <c r="G17" s="2"/>
      <c r="H17" s="9">
        <f>SUM(H8:H16)</f>
        <v>681</v>
      </c>
      <c r="I17" s="2"/>
      <c r="J17" s="5"/>
      <c r="K17" s="6"/>
      <c r="L17" s="7"/>
      <c r="M17" s="2"/>
      <c r="N17" s="9">
        <f>H17*M19</f>
        <v>56931.6</v>
      </c>
      <c r="O17" s="2"/>
    </row>
    <row r="18" spans="1:15">
      <c r="A18" s="11" t="s">
        <v>43</v>
      </c>
      <c r="B18" s="2">
        <v>1129133</v>
      </c>
      <c r="C18" s="2">
        <v>6947</v>
      </c>
      <c r="D18" s="3" t="s">
        <v>33</v>
      </c>
      <c r="E18" s="3" t="s">
        <v>40</v>
      </c>
      <c r="F18" s="3" t="s">
        <v>35</v>
      </c>
      <c r="G18" s="2">
        <v>5.4</v>
      </c>
      <c r="H18" s="2">
        <v>63</v>
      </c>
      <c r="I18" s="2"/>
      <c r="J18" s="5"/>
      <c r="K18" s="6"/>
      <c r="L18" s="7"/>
      <c r="M18" s="2"/>
      <c r="N18" s="2">
        <f>H18*M19</f>
        <v>5266.7999999999993</v>
      </c>
      <c r="O18" s="2"/>
    </row>
    <row r="19" spans="1:15">
      <c r="A19" s="2"/>
      <c r="B19" s="2"/>
      <c r="C19" s="2"/>
      <c r="D19" s="3"/>
      <c r="E19" s="3"/>
      <c r="F19" s="5" t="s">
        <v>41</v>
      </c>
      <c r="G19" s="9">
        <v>70.7</v>
      </c>
      <c r="H19" s="9">
        <f>H17+H18</f>
        <v>744</v>
      </c>
      <c r="I19" s="9">
        <v>716</v>
      </c>
      <c r="J19" s="5">
        <v>84</v>
      </c>
      <c r="K19" s="10">
        <v>64008</v>
      </c>
      <c r="L19" s="9">
        <v>1280.1599999999999</v>
      </c>
      <c r="M19" s="9">
        <v>83.6</v>
      </c>
      <c r="N19" s="9">
        <f>H19*M19</f>
        <v>62198.399999999994</v>
      </c>
      <c r="O19" s="2"/>
    </row>
    <row r="21" spans="1:15">
      <c r="A21" s="14" t="s">
        <v>44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mergeCells count="3">
    <mergeCell ref="J2:M2"/>
    <mergeCell ref="A21:N21"/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primarie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2017-05-09T10:33:03Z</cp:lastPrinted>
  <dcterms:created xsi:type="dcterms:W3CDTF">2017-05-09T07:28:06Z</dcterms:created>
  <dcterms:modified xsi:type="dcterms:W3CDTF">2017-05-09T10:33:59Z</dcterms:modified>
</cp:coreProperties>
</file>