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ocumente\HCL si Dispozitii\HCL+ROF+ORGANIGRAMA-D.I.T.L. 2020 CORECTAT\HCL DFL VARIANTA II\Buget refacut\"/>
    </mc:Choice>
  </mc:AlternateContent>
  <xr:revisionPtr revIDLastSave="0" documentId="13_ncr:1_{53B4E038-3329-48A4-9589-3165F6273BD2}" xr6:coauthVersionLast="47" xr6:coauthVersionMax="47" xr10:uidLastSave="{00000000-0000-0000-0000-000000000000}"/>
  <bookViews>
    <workbookView xWindow="-120" yWindow="-120" windowWidth="29040" windowHeight="15840" xr2:uid="{1C83F7A7-4E1E-47F3-A9B8-93D941E26F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1" l="1"/>
  <c r="D132" i="1"/>
  <c r="D110" i="1"/>
  <c r="D106" i="1"/>
  <c r="D85" i="1" s="1"/>
  <c r="D101" i="1"/>
  <c r="D86" i="1"/>
  <c r="D76" i="1"/>
  <c r="D49" i="1" s="1"/>
  <c r="D17" i="1" s="1"/>
  <c r="D16" i="1" s="1"/>
  <c r="D50" i="1"/>
  <c r="E192" i="1"/>
  <c r="E191" i="1" s="1"/>
  <c r="E158" i="1"/>
  <c r="E132" i="1"/>
  <c r="E110" i="1"/>
  <c r="E106" i="1"/>
  <c r="E101" i="1"/>
  <c r="E86" i="1"/>
  <c r="E85" i="1" s="1"/>
  <c r="E76" i="1"/>
  <c r="E50" i="1"/>
  <c r="E49" i="1" l="1"/>
  <c r="E17" i="1"/>
  <c r="E16" i="1" s="1"/>
</calcChain>
</file>

<file path=xl/sharedStrings.xml><?xml version="1.0" encoding="utf-8"?>
<sst xmlns="http://schemas.openxmlformats.org/spreadsheetml/2006/main" count="352" uniqueCount="320">
  <si>
    <t>B U G E T U L</t>
  </si>
  <si>
    <t>PE TITLURI DE CHELTUIELI, ARTICOLE ŞI ALINEATE, PE ANUL 2021 ŞI ESTIMĂRI PE ANII 2022-2024</t>
  </si>
  <si>
    <r>
      <rPr>
        <b/>
        <sz val="11"/>
        <color indexed="8"/>
        <rFont val="Calibri"/>
      </rPr>
      <t>*</t>
    </r>
    <r>
      <rPr>
        <b/>
        <sz val="11"/>
        <color indexed="8"/>
        <rFont val="Arial"/>
      </rPr>
      <t xml:space="preserve">coloanele 5,6,7 se completează doar pentru acțiunile multianuale </t>
    </r>
  </si>
  <si>
    <t>CB-CREDIT BUGETAR</t>
  </si>
  <si>
    <t xml:space="preserve"> </t>
  </si>
  <si>
    <t>CA-CREDIT  DE ANGAJAMENT</t>
  </si>
  <si>
    <t>D E N U M I R E A     I N D I C A T O R I L O R</t>
  </si>
  <si>
    <t>Cod indicator</t>
  </si>
  <si>
    <t>Propuneri</t>
  </si>
  <si>
    <t>Estimări</t>
  </si>
  <si>
    <t>CA</t>
  </si>
  <si>
    <t>CB</t>
  </si>
  <si>
    <r>
      <t>CB</t>
    </r>
    <r>
      <rPr>
        <sz val="10"/>
        <color indexed="8"/>
        <rFont val="Calibri"/>
      </rPr>
      <t>*</t>
    </r>
  </si>
  <si>
    <t>CB*</t>
  </si>
  <si>
    <t>3=(4+5+6+7)</t>
  </si>
  <si>
    <t>TOTAL CHELTUIELI  (SECTIUNEA DE FUNCŢIONARE+SECŢIUNEA DE DEZVOLTARE)</t>
  </si>
  <si>
    <t>SECŢIUNEA DE FUNCŢIONARE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</si>
  <si>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</si>
  <si>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</si>
  <si>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</si>
  <si>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</si>
  <si>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10.01.01+10.01.03 la 10.01.08 +10.01.10 la 10.01.16 +10.01.30)</t>
  </si>
  <si>
    <t>10.01</t>
  </si>
  <si>
    <t>Salarii de baza</t>
  </si>
  <si>
    <t>10.01.01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</si>
  <si>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</si>
  <si>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</si>
  <si>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</si>
  <si>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</si>
  <si>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</si>
  <si>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</si>
  <si>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</si>
  <si>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</si>
  <si>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</si>
  <si>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</si>
  <si>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</si>
  <si>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</si>
  <si>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</si>
  <si>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</si>
  <si>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</si>
  <si>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</si>
  <si>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</si>
  <si>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</si>
  <si>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</si>
  <si>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</si>
  <si>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</si>
  <si>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</si>
  <si>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</si>
  <si>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</si>
  <si>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</si>
  <si>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</si>
  <si>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</si>
  <si>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</si>
  <si>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10.02.05+10.02.30)</t>
  </si>
  <si>
    <t>10.02</t>
  </si>
  <si>
    <t xml:space="preserve">Tichete de masa*) 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</si>
  <si>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</si>
  <si>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</si>
  <si>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</si>
  <si>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</si>
  <si>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</si>
  <si>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</si>
  <si>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</si>
  <si>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</si>
  <si>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</si>
  <si>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</si>
  <si>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</si>
  <si>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</si>
  <si>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</si>
  <si>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</si>
  <si>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</si>
  <si>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</si>
  <si>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</si>
  <si>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</si>
  <si>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</si>
  <si>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</si>
  <si>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</si>
  <si>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viaţă plătite de angajator pentru angajaţi </t>
  </si>
  <si>
    <t>10.03.05</t>
  </si>
  <si>
    <t>TITLUL I CHELTUIELI DE PERSONAL (cod 10.01+10.02+10.03)</t>
  </si>
  <si>
    <t>Cheltuieli salariale in bani (cod 10.01.01+10.01.03 la 10.01.08 +10.01.10 la 10.01.16 +10.01.30)</t>
  </si>
  <si>
    <t>Indemnizatie de vacanta</t>
  </si>
  <si>
    <t>Indemnizatii de delegare</t>
  </si>
  <si>
    <t>Indemnizatii de detasare</t>
  </si>
  <si>
    <t>Indemnizatii de hrana</t>
  </si>
  <si>
    <t>Cheltuieli salariale in natura (cod 10.02.01 la 10.02.06+10.02.30)</t>
  </si>
  <si>
    <t>Tichete de masa *)</t>
  </si>
  <si>
    <t>Vouchere de vacanta</t>
  </si>
  <si>
    <t>Contributii (cod 10.03.01 la 10.03.06)</t>
  </si>
  <si>
    <t>Contributii de asigurari de somaj</t>
  </si>
  <si>
    <t>Contributii de asigurari sociale de sanatate</t>
  </si>
  <si>
    <t>Prime de asigurare viata platite de angajator pentru angajati</t>
  </si>
  <si>
    <t>Contributii pentru concedii si indemnizatii</t>
  </si>
  <si>
    <t>Contributia asiguratorie pentru munca</t>
  </si>
  <si>
    <t>Contributii platite de angajator în numele angajatului</t>
  </si>
  <si>
    <t>TITLUL II  BUNURI SI SERVICII  (cod 20.01 la 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</si>
  <si>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</si>
  <si>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</si>
  <si>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</si>
  <si>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</si>
  <si>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</si>
  <si>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</si>
  <si>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</si>
  <si>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</si>
  <si>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</si>
  <si>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</si>
  <si>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</si>
  <si>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</si>
  <si>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</si>
  <si>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</si>
  <si>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</si>
  <si>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</si>
  <si>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</si>
  <si>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</si>
  <si>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</si>
  <si>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</si>
  <si>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</si>
  <si>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</si>
  <si>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</si>
  <si>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</si>
  <si>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</si>
  <si>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</si>
  <si>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</si>
  <si>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</si>
  <si>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</si>
  <si>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</si>
  <si>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</si>
  <si>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</si>
  <si>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</si>
  <si>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</si>
  <si>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</si>
  <si>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</si>
  <si>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</si>
  <si>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</si>
  <si>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</si>
  <si>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</si>
  <si>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</si>
  <si>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</si>
  <si>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</si>
  <si>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</si>
  <si>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</si>
  <si>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</si>
  <si>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</si>
  <si>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</si>
  <si>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</si>
  <si>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</si>
  <si>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</si>
  <si>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</si>
  <si>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</si>
  <si>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</si>
  <si>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</si>
  <si>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</si>
  <si>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</si>
  <si>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</si>
  <si>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</si>
  <si>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</si>
  <si>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</si>
  <si>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</si>
  <si>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</si>
  <si>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</si>
  <si>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</si>
  <si>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</si>
  <si>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</si>
  <si>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</si>
  <si>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</si>
  <si>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</si>
  <si>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</si>
  <si>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</si>
  <si>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</si>
  <si>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</si>
  <si>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</si>
  <si>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</si>
  <si>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</si>
  <si>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</si>
  <si>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</si>
  <si>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</si>
  <si>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</si>
  <si>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</si>
  <si>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</si>
  <si>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+ 20.24.02)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</si>
  <si>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</si>
  <si>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</si>
  <si>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</si>
  <si>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</si>
  <si>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</si>
  <si>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</si>
  <si>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</si>
  <si>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</si>
  <si>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</si>
  <si>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 xml:space="preserve">Alte cheltuieli  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</si>
  <si>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</si>
  <si>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</si>
  <si>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</si>
  <si>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</si>
  <si>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</si>
  <si>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</si>
  <si>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</si>
  <si>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</si>
  <si>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</si>
  <si>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</si>
  <si>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</si>
  <si>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</si>
  <si>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</si>
  <si>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</si>
  <si>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</si>
  <si>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</si>
  <si>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</si>
  <si>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</si>
  <si>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</si>
  <si>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</si>
  <si>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</si>
  <si>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</si>
  <si>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</si>
  <si>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</si>
  <si>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</si>
  <si>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VII ALTE TRANSFERURI   (cod 55.01+ 55.02)</t>
  </si>
  <si>
    <t>55 SF</t>
  </si>
  <si>
    <t>A. Transferuri interne  (cod 55.01.18+ 55.01.54)</t>
  </si>
  <si>
    <t>55.01</t>
  </si>
  <si>
    <t>Alte transferuri curente interne</t>
  </si>
  <si>
    <t>55.01.18</t>
  </si>
  <si>
    <t>Transferuri pentru achitarea obligaţiilor restante  catre furnizorii de energie termica si ale centralelor de termoficare</t>
  </si>
  <si>
    <t>55.01.54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</si>
  <si>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</si>
  <si>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</si>
  <si>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</si>
  <si>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</si>
  <si>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</si>
  <si>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</si>
  <si>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</si>
  <si>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</si>
  <si>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</si>
  <si>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</si>
  <si>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</si>
  <si>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</si>
  <si>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</si>
  <si>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</si>
  <si>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</si>
  <si>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</si>
  <si>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</si>
  <si>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</si>
  <si>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(cod 59.01 + 59.02 + 59.08 +59.11 +59.12 +59.15 +59.17 +59.20+59.22 +59.25 +59.30+59.35+5940)</t>
  </si>
  <si>
    <t>59</t>
  </si>
  <si>
    <t xml:space="preserve">Burse </t>
  </si>
  <si>
    <t>59.01</t>
  </si>
  <si>
    <t>Ajutoare pentru daune provocate de calamităţile naturale</t>
  </si>
  <si>
    <t>59.02</t>
  </si>
  <si>
    <t>Programe pentru tineret</t>
  </si>
  <si>
    <t>59.08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</si>
  <si>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</si>
  <si>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</si>
  <si>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</si>
  <si>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</si>
  <si>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</si>
  <si>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</si>
  <si>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</si>
  <si>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</si>
  <si>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finantarii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</si>
  <si>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</si>
  <si>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</si>
  <si>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</si>
  <si>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</si>
  <si>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</si>
  <si>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</si>
  <si>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</si>
  <si>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Sume alocate pentru sprijinirea construirii de locuinţe</t>
  </si>
  <si>
    <t>59.35</t>
  </si>
  <si>
    <t xml:space="preserve">Sume aferente persoanelor cu handicap neîncadrate </t>
  </si>
  <si>
    <t>5940</t>
  </si>
  <si>
    <t xml:space="preserve">SECŢIUNEA DE DEZVOLTARE </t>
  </si>
  <si>
    <t xml:space="preserve">Titlul VIII Proiecte cu finantare din  Fonduri externe nerambursabile (FEN) postaderare </t>
  </si>
  <si>
    <t>Programe din Fondul European de Dezvoltare Regională (FEDR ) (56.01.01 la 56.01.03)</t>
  </si>
  <si>
    <t>56.01</t>
  </si>
  <si>
    <t xml:space="preserve">Finanţarea naţională </t>
  </si>
  <si>
    <t>56.01.01</t>
  </si>
  <si>
    <t xml:space="preserve">Finanţarea externa nerambursabila  </t>
  </si>
  <si>
    <t>56.01.02</t>
  </si>
  <si>
    <t xml:space="preserve">Cheltuieli neeligibile </t>
  </si>
  <si>
    <t>56.01.03</t>
  </si>
  <si>
    <t>Programe din Fondul Social European (FSE) (56.02.01 la 56.02.03)</t>
  </si>
  <si>
    <t>56.02</t>
  </si>
  <si>
    <t>56.02.01</t>
  </si>
  <si>
    <t>56.02.02</t>
  </si>
  <si>
    <t>Cheltuieli neeligibile</t>
  </si>
  <si>
    <t>56.02.03</t>
  </si>
  <si>
    <t xml:space="preserve">TITLUL X  Proiecte cu finanțare din fonduri externe nerambursabile aferente cadrului financiar 2014-2020 </t>
  </si>
  <si>
    <t>Programe din Fondul European de Dezvoltare Regională (FEDR)  (58.01.01 la 58.01.03)</t>
  </si>
  <si>
    <t>58.01</t>
  </si>
  <si>
    <t>Finanțarea națională</t>
  </si>
  <si>
    <t>58.01.01</t>
  </si>
  <si>
    <t>Finanțare externă nerambursabilă</t>
  </si>
  <si>
    <t>58.01.02</t>
  </si>
  <si>
    <t>58.01.03</t>
  </si>
  <si>
    <t>Programe din Fondul Social European (FSE) (58.02.01 la 58.02.03)</t>
  </si>
  <si>
    <t>58.02</t>
  </si>
  <si>
    <t>58.02.01</t>
  </si>
  <si>
    <t>58.02.02</t>
  </si>
  <si>
    <t>58.02.03</t>
  </si>
  <si>
    <t xml:space="preserve">CHELTUIELI DE CAPITAL </t>
  </si>
  <si>
    <t>70</t>
  </si>
  <si>
    <t>TITLUL XII  ACTIVE NEFINANCIARE  (cod 71.01 + 71.03)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</si>
  <si>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</si>
  <si>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</si>
  <si>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</si>
  <si>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</si>
  <si>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</si>
  <si>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</si>
  <si>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</si>
  <si>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</si>
  <si>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</si>
  <si>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</si>
  <si>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*</t>
  </si>
  <si>
    <t xml:space="preserve">coloanele 4,5,6 de completează doar pentru acțiunile multianuale </t>
  </si>
  <si>
    <t xml:space="preserve">Creditul de angajament-reprezintă limita maximă a cheltuielilor ce pot fi </t>
  </si>
  <si>
    <t xml:space="preserve">angajate , în timpul anului bugetar pentru acțiuni multianuale. Creditul de </t>
  </si>
  <si>
    <t>angajament pe anul 2021 cuprinde atât creditul bugetar pentru anul 2021 cât</t>
  </si>
  <si>
    <t>și alocațiile bugetare necesare pe următorii trei ani pentru finanțarea acțiunii</t>
  </si>
  <si>
    <t xml:space="preserve">  multianuale.</t>
  </si>
  <si>
    <t>SECȚIUNEA DE FUNCȚIONARE</t>
  </si>
  <si>
    <t>Anexa nr.1A la HCL_____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</si>
</sst>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</font>
    <font>
      <sz val="12"/>
      <color indexed="8"/>
      <name val="Arial"/>
    </font>
    <font>
      <b/>
      <sz val="9"/>
      <color indexed="8"/>
      <name val="Arial"/>
    </font>
    <font>
      <b/>
      <sz val="11"/>
      <color indexed="8"/>
      <name val="Arial"/>
    </font>
    <font>
      <b/>
      <sz val="11"/>
      <color indexed="8"/>
      <name val="Calibri"/>
    </font>
    <font>
      <sz val="12"/>
      <color indexed="8"/>
      <name val="Times New Roman"/>
    </font>
    <font>
      <sz val="9"/>
      <color indexed="8"/>
      <name val="Arial"/>
    </font>
    <font>
      <sz val="10"/>
      <color indexed="8"/>
      <name val="Calibri"/>
    </font>
    <font>
      <b/>
      <sz val="12"/>
      <color indexed="8"/>
      <name val="Arial"/>
    </font>
    <font>
      <sz val="11"/>
      <color indexed="8"/>
      <name val="Arial"/>
    </font>
    <font>
      <b/>
      <strike/>
      <sz val="10"/>
      <color indexed="8"/>
      <name val="Arial"/>
    </font>
    <font>
      <strike/>
      <sz val="10"/>
      <color indexed="8"/>
      <name val="Arial"/>
    </font>
    <font>
      <u/>
      <sz val="10"/>
      <color indexed="8"/>
      <name val="Arial"/>
    </font>
    <font>
      <b/>
      <u/>
      <sz val="10"/>
      <color indexed="8"/>
      <name val="Arial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1" fontId="7" fillId="0" borderId="0" xfId="0" applyNumberFormat="1" applyFont="1"/>
    <xf numFmtId="0" fontId="7" fillId="0" borderId="0" xfId="0" applyFont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38" fontId="1" fillId="0" borderId="6" xfId="0" applyNumberFormat="1" applyFont="1" applyBorder="1" applyAlignment="1">
      <alignment horizontal="right" vertical="center" wrapText="1"/>
    </xf>
    <xf numFmtId="0" fontId="0" fillId="0" borderId="6" xfId="0" applyBorder="1"/>
    <xf numFmtId="1" fontId="1" fillId="2" borderId="3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right" vertical="center" wrapText="1"/>
    </xf>
    <xf numFmtId="0" fontId="0" fillId="2" borderId="3" xfId="0" applyFill="1" applyBorder="1"/>
    <xf numFmtId="0" fontId="4" fillId="0" borderId="3" xfId="0" applyFont="1" applyBorder="1" applyAlignment="1">
      <alignment vertical="center"/>
    </xf>
    <xf numFmtId="0" fontId="1" fillId="0" borderId="3" xfId="0" applyFont="1" applyBorder="1"/>
    <xf numFmtId="49" fontId="4" fillId="0" borderId="3" xfId="0" applyNumberFormat="1" applyFont="1" applyBorder="1" applyAlignment="1">
      <alignment horizontal="right"/>
    </xf>
    <xf numFmtId="38" fontId="1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49" fontId="9" fillId="0" borderId="3" xfId="0" applyNumberFormat="1" applyFont="1" applyBorder="1" applyAlignment="1">
      <alignment horizontal="right"/>
    </xf>
    <xf numFmtId="0" fontId="2" fillId="0" borderId="3" xfId="0" applyFont="1" applyBorder="1"/>
    <xf numFmtId="38" fontId="2" fillId="0" borderId="3" xfId="0" applyNumberFormat="1" applyFon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right"/>
    </xf>
    <xf numFmtId="0" fontId="11" fillId="0" borderId="3" xfId="0" applyFont="1" applyBorder="1"/>
    <xf numFmtId="0" fontId="12" fillId="0" borderId="3" xfId="0" applyFont="1" applyBorder="1"/>
    <xf numFmtId="38" fontId="12" fillId="0" borderId="3" xfId="0" applyNumberFormat="1" applyFont="1" applyBorder="1" applyAlignment="1">
      <alignment horizontal="right"/>
    </xf>
    <xf numFmtId="0" fontId="12" fillId="0" borderId="0" xfId="0" applyFont="1"/>
    <xf numFmtId="0" fontId="0" fillId="0" borderId="3" xfId="0" applyBorder="1" applyAlignment="1">
      <alignment horizontal="center" vertical="center"/>
    </xf>
    <xf numFmtId="38" fontId="0" fillId="0" borderId="3" xfId="0" applyNumberFormat="1" applyBorder="1" applyAlignment="1">
      <alignment horizontal="right" vertical="center"/>
    </xf>
    <xf numFmtId="49" fontId="1" fillId="0" borderId="3" xfId="0" applyNumberFormat="1" applyFon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 wrapText="1"/>
    </xf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38" fontId="1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49" fontId="1" fillId="0" borderId="7" xfId="0" applyNumberFormat="1" applyFont="1" applyBorder="1" applyAlignment="1">
      <alignment horizontal="left" vertical="top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7" xfId="0" applyBorder="1"/>
    <xf numFmtId="38" fontId="0" fillId="0" borderId="7" xfId="0" applyNumberForma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2" borderId="3" xfId="0" applyFill="1" applyBorder="1" applyAlignment="1">
      <alignment horizontal="right"/>
    </xf>
    <xf numFmtId="38" fontId="0" fillId="2" borderId="3" xfId="0" applyNumberFormat="1" applyFill="1" applyBorder="1" applyAlignment="1">
      <alignment horizontal="right"/>
    </xf>
    <xf numFmtId="49" fontId="1" fillId="0" borderId="6" xfId="0" applyNumberFormat="1" applyFont="1" applyBorder="1" applyAlignment="1">
      <alignment horizontal="left" vertical="top"/>
    </xf>
    <xf numFmtId="38" fontId="0" fillId="0" borderId="6" xfId="0" applyNumberForma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right"/>
    </xf>
    <xf numFmtId="0" fontId="2" fillId="2" borderId="3" xfId="0" applyFont="1" applyFill="1" applyBorder="1"/>
    <xf numFmtId="38" fontId="9" fillId="2" borderId="3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wrapText="1"/>
    </xf>
    <xf numFmtId="49" fontId="1" fillId="2" borderId="3" xfId="0" applyNumberFormat="1" applyFont="1" applyFill="1" applyBorder="1" applyAlignment="1">
      <alignment horizontal="left" vertical="top"/>
    </xf>
    <xf numFmtId="0" fontId="1" fillId="2" borderId="3" xfId="0" applyFont="1" applyFill="1" applyBorder="1"/>
    <xf numFmtId="38" fontId="1" fillId="0" borderId="3" xfId="0" applyNumberFormat="1" applyFont="1" applyBorder="1" applyAlignment="1">
      <alignment horizontal="right"/>
    </xf>
    <xf numFmtId="49" fontId="9" fillId="2" borderId="3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38" fontId="2" fillId="2" borderId="3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49" fontId="9" fillId="0" borderId="3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0" borderId="0" xfId="0" applyAlignment="1">
      <alignment horizontal="left"/>
    </xf>
    <xf numFmtId="0" fontId="9" fillId="2" borderId="3" xfId="0" applyFont="1" applyFill="1" applyBorder="1"/>
    <xf numFmtId="0" fontId="10" fillId="0" borderId="3" xfId="0" applyFont="1" applyBorder="1" applyAlignment="1">
      <alignment horizontal="left" wrapText="1" indent="2"/>
    </xf>
    <xf numFmtId="0" fontId="9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wrapText="1" indent="2"/>
    </xf>
    <xf numFmtId="0" fontId="4" fillId="2" borderId="6" xfId="0" applyFont="1" applyFill="1" applyBorder="1"/>
    <xf numFmtId="49" fontId="13" fillId="2" borderId="6" xfId="0" applyNumberFormat="1" applyFont="1" applyFill="1" applyBorder="1" applyAlignment="1">
      <alignment horizontal="left" vertical="top"/>
    </xf>
    <xf numFmtId="49" fontId="9" fillId="2" borderId="6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9" fontId="11" fillId="0" borderId="3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right"/>
    </xf>
    <xf numFmtId="38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0" applyFont="1" applyAlignment="1">
      <alignment wrapText="1"/>
    </xf>
    <xf numFmtId="1" fontId="1" fillId="0" borderId="0" xfId="0" applyNumberFormat="1" applyFont="1" applyAlignment="1">
      <alignment horizontal="left" vertical="center" wrapText="1"/>
    </xf>
    <xf numFmtId="0" fontId="14" fillId="0" borderId="0" xfId="0" applyFont="1"/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1" fontId="0" fillId="0" borderId="0" xfId="0" applyNumberFormat="1"/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9" fillId="2" borderId="11" xfId="0" applyFont="1" applyFill="1" applyBorder="1" applyAlignment="1">
      <alignment vertical="justify"/>
    </xf>
    <xf numFmtId="0" fontId="9" fillId="2" borderId="12" xfId="0" applyFont="1" applyFill="1" applyBorder="1" applyAlignment="1">
      <alignment vertical="justify"/>
    </xf>
    <xf numFmtId="0" fontId="0" fillId="0" borderId="3" xfId="0" applyBorder="1" applyAlignment="1">
      <alignment vertical="justify" wrapText="1"/>
    </xf>
    <xf numFmtId="0" fontId="0" fillId="0" borderId="3" xfId="0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top" wrapText="1"/>
    </xf>
    <xf numFmtId="49" fontId="9" fillId="2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/>
    <xf numFmtId="0" fontId="0" fillId="0" borderId="10" xfId="0" applyBorder="1"/>
    <xf numFmtId="1" fontId="9" fillId="2" borderId="3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3</xdr:row>
      <xdr:rowOff>9525</xdr:rowOff>
    </xdr:from>
    <xdr:to>
      <xdr:col>1</xdr:col>
      <xdr:colOff>1200150</xdr:colOff>
      <xdr:row>4</xdr:row>
      <xdr:rowOff>19050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9EFD328C-9E00-4C39-B15C-F1F61EF0F2AF}"/>
            </a:ext>
          </a:extLst>
        </xdr:cNvPr>
        <xdr:cNvSpPr txBox="1">
          <a:spLocks noChangeArrowheads="1"/>
        </xdr:cNvSpPr>
      </xdr:nvSpPr>
      <xdr:spPr bwMode="auto">
        <a:xfrm>
          <a:off x="1019175" y="600075"/>
          <a:ext cx="523875" cy="228600"/>
        </a:xfrm>
        <a:prstGeom prst="rect">
          <a:avLst/>
        </a:prstGeom>
        <a:solidFill>
          <a:srgbClr val="FFFFFF"/>
        </a:solidFill>
        <a:ln w="8890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o-R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685800</xdr:colOff>
      <xdr:row>3</xdr:row>
      <xdr:rowOff>9525</xdr:rowOff>
    </xdr:from>
    <xdr:to>
      <xdr:col>1</xdr:col>
      <xdr:colOff>1200150</xdr:colOff>
      <xdr:row>4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1D28418A-AD97-4847-86ED-2F855247A0B8}"/>
            </a:ext>
          </a:extLst>
        </xdr:cNvPr>
        <xdr:cNvSpPr txBox="1">
          <a:spLocks noChangeArrowheads="1"/>
        </xdr:cNvSpPr>
      </xdr:nvSpPr>
      <xdr:spPr bwMode="auto">
        <a:xfrm>
          <a:off x="1028700" y="600075"/>
          <a:ext cx="514350" cy="209550"/>
        </a:xfrm>
        <a:prstGeom prst="rect">
          <a:avLst/>
        </a:prstGeom>
        <a:solidFill>
          <a:srgbClr val="FFFFFF"/>
        </a:solidFill>
        <a:ln w="8890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o-R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7F0A-708D-497E-8616-57CE5FAFEB64}">
  <dimension ref="A1:R212"/>
  <sheetViews>
    <sheetView tabSelected="1" zoomScale="75" zoomScaleNormal="75" workbookViewId="0">
      <selection activeCell="G16" sqref="G16"/>
    </sheetView>
  </sheetViews>
  <sheetFormatPr defaultRowHeight="15" x14ac:dyDescent="0.25"/>
  <cols>
    <col min="1" max="1" width="5.140625" customWidth="1"/>
    <col min="2" max="2" width="62.7109375" style="103" customWidth="1"/>
    <col min="3" max="3" width="12.7109375" customWidth="1"/>
    <col min="4" max="4" width="12.85546875" customWidth="1"/>
    <col min="5" max="5" width="12.28515625" customWidth="1"/>
    <col min="6" max="6" width="10.85546875" hidden="1" customWidth="1"/>
    <col min="7" max="7" width="11.42578125" customWidth="1"/>
    <col min="8" max="8" width="11.7109375" customWidth="1"/>
    <col min="9" max="9" width="14.140625" customWidth="1"/>
    <col min="257" max="257" width="5.140625" customWidth="1"/>
    <col min="258" max="258" width="62.7109375" customWidth="1"/>
    <col min="259" max="259" width="12.7109375" customWidth="1"/>
    <col min="260" max="260" width="12.85546875" customWidth="1"/>
    <col min="261" max="261" width="12.28515625" customWidth="1"/>
    <col min="262" max="262" width="0" hidden="1" customWidth="1"/>
    <col min="263" max="263" width="13" customWidth="1"/>
    <col min="264" max="264" width="12.42578125" customWidth="1"/>
    <col min="265" max="265" width="14.140625" customWidth="1"/>
    <col min="513" max="513" width="5.140625" customWidth="1"/>
    <col min="514" max="514" width="62.7109375" customWidth="1"/>
    <col min="515" max="515" width="12.7109375" customWidth="1"/>
    <col min="516" max="516" width="12.85546875" customWidth="1"/>
    <col min="517" max="517" width="12.28515625" customWidth="1"/>
    <col min="518" max="518" width="0" hidden="1" customWidth="1"/>
    <col min="519" max="519" width="13" customWidth="1"/>
    <col min="520" max="520" width="12.42578125" customWidth="1"/>
    <col min="521" max="521" width="14.140625" customWidth="1"/>
    <col min="769" max="769" width="5.140625" customWidth="1"/>
    <col min="770" max="770" width="62.7109375" customWidth="1"/>
    <col min="771" max="771" width="12.7109375" customWidth="1"/>
    <col min="772" max="772" width="12.85546875" customWidth="1"/>
    <col min="773" max="773" width="12.28515625" customWidth="1"/>
    <col min="774" max="774" width="0" hidden="1" customWidth="1"/>
    <col min="775" max="775" width="13" customWidth="1"/>
    <col min="776" max="776" width="12.42578125" customWidth="1"/>
    <col min="777" max="777" width="14.140625" customWidth="1"/>
    <col min="1025" max="1025" width="5.140625" customWidth="1"/>
    <col min="1026" max="1026" width="62.7109375" customWidth="1"/>
    <col min="1027" max="1027" width="12.7109375" customWidth="1"/>
    <col min="1028" max="1028" width="12.85546875" customWidth="1"/>
    <col min="1029" max="1029" width="12.28515625" customWidth="1"/>
    <col min="1030" max="1030" width="0" hidden="1" customWidth="1"/>
    <col min="1031" max="1031" width="13" customWidth="1"/>
    <col min="1032" max="1032" width="12.42578125" customWidth="1"/>
    <col min="1033" max="1033" width="14.140625" customWidth="1"/>
    <col min="1281" max="1281" width="5.140625" customWidth="1"/>
    <col min="1282" max="1282" width="62.7109375" customWidth="1"/>
    <col min="1283" max="1283" width="12.7109375" customWidth="1"/>
    <col min="1284" max="1284" width="12.85546875" customWidth="1"/>
    <col min="1285" max="1285" width="12.28515625" customWidth="1"/>
    <col min="1286" max="1286" width="0" hidden="1" customWidth="1"/>
    <col min="1287" max="1287" width="13" customWidth="1"/>
    <col min="1288" max="1288" width="12.42578125" customWidth="1"/>
    <col min="1289" max="1289" width="14.140625" customWidth="1"/>
    <col min="1537" max="1537" width="5.140625" customWidth="1"/>
    <col min="1538" max="1538" width="62.7109375" customWidth="1"/>
    <col min="1539" max="1539" width="12.7109375" customWidth="1"/>
    <col min="1540" max="1540" width="12.85546875" customWidth="1"/>
    <col min="1541" max="1541" width="12.28515625" customWidth="1"/>
    <col min="1542" max="1542" width="0" hidden="1" customWidth="1"/>
    <col min="1543" max="1543" width="13" customWidth="1"/>
    <col min="1544" max="1544" width="12.42578125" customWidth="1"/>
    <col min="1545" max="1545" width="14.140625" customWidth="1"/>
    <col min="1793" max="1793" width="5.140625" customWidth="1"/>
    <col min="1794" max="1794" width="62.7109375" customWidth="1"/>
    <col min="1795" max="1795" width="12.7109375" customWidth="1"/>
    <col min="1796" max="1796" width="12.85546875" customWidth="1"/>
    <col min="1797" max="1797" width="12.28515625" customWidth="1"/>
    <col min="1798" max="1798" width="0" hidden="1" customWidth="1"/>
    <col min="1799" max="1799" width="13" customWidth="1"/>
    <col min="1800" max="1800" width="12.42578125" customWidth="1"/>
    <col min="1801" max="1801" width="14.140625" customWidth="1"/>
    <col min="2049" max="2049" width="5.140625" customWidth="1"/>
    <col min="2050" max="2050" width="62.7109375" customWidth="1"/>
    <col min="2051" max="2051" width="12.7109375" customWidth="1"/>
    <col min="2052" max="2052" width="12.85546875" customWidth="1"/>
    <col min="2053" max="2053" width="12.28515625" customWidth="1"/>
    <col min="2054" max="2054" width="0" hidden="1" customWidth="1"/>
    <col min="2055" max="2055" width="13" customWidth="1"/>
    <col min="2056" max="2056" width="12.42578125" customWidth="1"/>
    <col min="2057" max="2057" width="14.140625" customWidth="1"/>
    <col min="2305" max="2305" width="5.140625" customWidth="1"/>
    <col min="2306" max="2306" width="62.7109375" customWidth="1"/>
    <col min="2307" max="2307" width="12.7109375" customWidth="1"/>
    <col min="2308" max="2308" width="12.85546875" customWidth="1"/>
    <col min="2309" max="2309" width="12.28515625" customWidth="1"/>
    <col min="2310" max="2310" width="0" hidden="1" customWidth="1"/>
    <col min="2311" max="2311" width="13" customWidth="1"/>
    <col min="2312" max="2312" width="12.42578125" customWidth="1"/>
    <col min="2313" max="2313" width="14.140625" customWidth="1"/>
    <col min="2561" max="2561" width="5.140625" customWidth="1"/>
    <col min="2562" max="2562" width="62.7109375" customWidth="1"/>
    <col min="2563" max="2563" width="12.7109375" customWidth="1"/>
    <col min="2564" max="2564" width="12.85546875" customWidth="1"/>
    <col min="2565" max="2565" width="12.28515625" customWidth="1"/>
    <col min="2566" max="2566" width="0" hidden="1" customWidth="1"/>
    <col min="2567" max="2567" width="13" customWidth="1"/>
    <col min="2568" max="2568" width="12.42578125" customWidth="1"/>
    <col min="2569" max="2569" width="14.140625" customWidth="1"/>
    <col min="2817" max="2817" width="5.140625" customWidth="1"/>
    <col min="2818" max="2818" width="62.7109375" customWidth="1"/>
    <col min="2819" max="2819" width="12.7109375" customWidth="1"/>
    <col min="2820" max="2820" width="12.85546875" customWidth="1"/>
    <col min="2821" max="2821" width="12.28515625" customWidth="1"/>
    <col min="2822" max="2822" width="0" hidden="1" customWidth="1"/>
    <col min="2823" max="2823" width="13" customWidth="1"/>
    <col min="2824" max="2824" width="12.42578125" customWidth="1"/>
    <col min="2825" max="2825" width="14.140625" customWidth="1"/>
    <col min="3073" max="3073" width="5.140625" customWidth="1"/>
    <col min="3074" max="3074" width="62.7109375" customWidth="1"/>
    <col min="3075" max="3075" width="12.7109375" customWidth="1"/>
    <col min="3076" max="3076" width="12.85546875" customWidth="1"/>
    <col min="3077" max="3077" width="12.28515625" customWidth="1"/>
    <col min="3078" max="3078" width="0" hidden="1" customWidth="1"/>
    <col min="3079" max="3079" width="13" customWidth="1"/>
    <col min="3080" max="3080" width="12.42578125" customWidth="1"/>
    <col min="3081" max="3081" width="14.140625" customWidth="1"/>
    <col min="3329" max="3329" width="5.140625" customWidth="1"/>
    <col min="3330" max="3330" width="62.7109375" customWidth="1"/>
    <col min="3331" max="3331" width="12.7109375" customWidth="1"/>
    <col min="3332" max="3332" width="12.85546875" customWidth="1"/>
    <col min="3333" max="3333" width="12.28515625" customWidth="1"/>
    <col min="3334" max="3334" width="0" hidden="1" customWidth="1"/>
    <col min="3335" max="3335" width="13" customWidth="1"/>
    <col min="3336" max="3336" width="12.42578125" customWidth="1"/>
    <col min="3337" max="3337" width="14.140625" customWidth="1"/>
    <col min="3585" max="3585" width="5.140625" customWidth="1"/>
    <col min="3586" max="3586" width="62.7109375" customWidth="1"/>
    <col min="3587" max="3587" width="12.7109375" customWidth="1"/>
    <col min="3588" max="3588" width="12.85546875" customWidth="1"/>
    <col min="3589" max="3589" width="12.28515625" customWidth="1"/>
    <col min="3590" max="3590" width="0" hidden="1" customWidth="1"/>
    <col min="3591" max="3591" width="13" customWidth="1"/>
    <col min="3592" max="3592" width="12.42578125" customWidth="1"/>
    <col min="3593" max="3593" width="14.140625" customWidth="1"/>
    <col min="3841" max="3841" width="5.140625" customWidth="1"/>
    <col min="3842" max="3842" width="62.7109375" customWidth="1"/>
    <col min="3843" max="3843" width="12.7109375" customWidth="1"/>
    <col min="3844" max="3844" width="12.85546875" customWidth="1"/>
    <col min="3845" max="3845" width="12.28515625" customWidth="1"/>
    <col min="3846" max="3846" width="0" hidden="1" customWidth="1"/>
    <col min="3847" max="3847" width="13" customWidth="1"/>
    <col min="3848" max="3848" width="12.42578125" customWidth="1"/>
    <col min="3849" max="3849" width="14.140625" customWidth="1"/>
    <col min="4097" max="4097" width="5.140625" customWidth="1"/>
    <col min="4098" max="4098" width="62.7109375" customWidth="1"/>
    <col min="4099" max="4099" width="12.7109375" customWidth="1"/>
    <col min="4100" max="4100" width="12.85546875" customWidth="1"/>
    <col min="4101" max="4101" width="12.28515625" customWidth="1"/>
    <col min="4102" max="4102" width="0" hidden="1" customWidth="1"/>
    <col min="4103" max="4103" width="13" customWidth="1"/>
    <col min="4104" max="4104" width="12.42578125" customWidth="1"/>
    <col min="4105" max="4105" width="14.140625" customWidth="1"/>
    <col min="4353" max="4353" width="5.140625" customWidth="1"/>
    <col min="4354" max="4354" width="62.7109375" customWidth="1"/>
    <col min="4355" max="4355" width="12.7109375" customWidth="1"/>
    <col min="4356" max="4356" width="12.85546875" customWidth="1"/>
    <col min="4357" max="4357" width="12.28515625" customWidth="1"/>
    <col min="4358" max="4358" width="0" hidden="1" customWidth="1"/>
    <col min="4359" max="4359" width="13" customWidth="1"/>
    <col min="4360" max="4360" width="12.42578125" customWidth="1"/>
    <col min="4361" max="4361" width="14.140625" customWidth="1"/>
    <col min="4609" max="4609" width="5.140625" customWidth="1"/>
    <col min="4610" max="4610" width="62.7109375" customWidth="1"/>
    <col min="4611" max="4611" width="12.7109375" customWidth="1"/>
    <col min="4612" max="4612" width="12.85546875" customWidth="1"/>
    <col min="4613" max="4613" width="12.28515625" customWidth="1"/>
    <col min="4614" max="4614" width="0" hidden="1" customWidth="1"/>
    <col min="4615" max="4615" width="13" customWidth="1"/>
    <col min="4616" max="4616" width="12.42578125" customWidth="1"/>
    <col min="4617" max="4617" width="14.140625" customWidth="1"/>
    <col min="4865" max="4865" width="5.140625" customWidth="1"/>
    <col min="4866" max="4866" width="62.7109375" customWidth="1"/>
    <col min="4867" max="4867" width="12.7109375" customWidth="1"/>
    <col min="4868" max="4868" width="12.85546875" customWidth="1"/>
    <col min="4869" max="4869" width="12.28515625" customWidth="1"/>
    <col min="4870" max="4870" width="0" hidden="1" customWidth="1"/>
    <col min="4871" max="4871" width="13" customWidth="1"/>
    <col min="4872" max="4872" width="12.42578125" customWidth="1"/>
    <col min="4873" max="4873" width="14.140625" customWidth="1"/>
    <col min="5121" max="5121" width="5.140625" customWidth="1"/>
    <col min="5122" max="5122" width="62.7109375" customWidth="1"/>
    <col min="5123" max="5123" width="12.7109375" customWidth="1"/>
    <col min="5124" max="5124" width="12.85546875" customWidth="1"/>
    <col min="5125" max="5125" width="12.28515625" customWidth="1"/>
    <col min="5126" max="5126" width="0" hidden="1" customWidth="1"/>
    <col min="5127" max="5127" width="13" customWidth="1"/>
    <col min="5128" max="5128" width="12.42578125" customWidth="1"/>
    <col min="5129" max="5129" width="14.140625" customWidth="1"/>
    <col min="5377" max="5377" width="5.140625" customWidth="1"/>
    <col min="5378" max="5378" width="62.7109375" customWidth="1"/>
    <col min="5379" max="5379" width="12.7109375" customWidth="1"/>
    <col min="5380" max="5380" width="12.85546875" customWidth="1"/>
    <col min="5381" max="5381" width="12.28515625" customWidth="1"/>
    <col min="5382" max="5382" width="0" hidden="1" customWidth="1"/>
    <col min="5383" max="5383" width="13" customWidth="1"/>
    <col min="5384" max="5384" width="12.42578125" customWidth="1"/>
    <col min="5385" max="5385" width="14.140625" customWidth="1"/>
    <col min="5633" max="5633" width="5.140625" customWidth="1"/>
    <col min="5634" max="5634" width="62.7109375" customWidth="1"/>
    <col min="5635" max="5635" width="12.7109375" customWidth="1"/>
    <col min="5636" max="5636" width="12.85546875" customWidth="1"/>
    <col min="5637" max="5637" width="12.28515625" customWidth="1"/>
    <col min="5638" max="5638" width="0" hidden="1" customWidth="1"/>
    <col min="5639" max="5639" width="13" customWidth="1"/>
    <col min="5640" max="5640" width="12.42578125" customWidth="1"/>
    <col min="5641" max="5641" width="14.140625" customWidth="1"/>
    <col min="5889" max="5889" width="5.140625" customWidth="1"/>
    <col min="5890" max="5890" width="62.7109375" customWidth="1"/>
    <col min="5891" max="5891" width="12.7109375" customWidth="1"/>
    <col min="5892" max="5892" width="12.85546875" customWidth="1"/>
    <col min="5893" max="5893" width="12.28515625" customWidth="1"/>
    <col min="5894" max="5894" width="0" hidden="1" customWidth="1"/>
    <col min="5895" max="5895" width="13" customWidth="1"/>
    <col min="5896" max="5896" width="12.42578125" customWidth="1"/>
    <col min="5897" max="5897" width="14.140625" customWidth="1"/>
    <col min="6145" max="6145" width="5.140625" customWidth="1"/>
    <col min="6146" max="6146" width="62.7109375" customWidth="1"/>
    <col min="6147" max="6147" width="12.7109375" customWidth="1"/>
    <col min="6148" max="6148" width="12.85546875" customWidth="1"/>
    <col min="6149" max="6149" width="12.28515625" customWidth="1"/>
    <col min="6150" max="6150" width="0" hidden="1" customWidth="1"/>
    <col min="6151" max="6151" width="13" customWidth="1"/>
    <col min="6152" max="6152" width="12.42578125" customWidth="1"/>
    <col min="6153" max="6153" width="14.140625" customWidth="1"/>
    <col min="6401" max="6401" width="5.140625" customWidth="1"/>
    <col min="6402" max="6402" width="62.7109375" customWidth="1"/>
    <col min="6403" max="6403" width="12.7109375" customWidth="1"/>
    <col min="6404" max="6404" width="12.85546875" customWidth="1"/>
    <col min="6405" max="6405" width="12.28515625" customWidth="1"/>
    <col min="6406" max="6406" width="0" hidden="1" customWidth="1"/>
    <col min="6407" max="6407" width="13" customWidth="1"/>
    <col min="6408" max="6408" width="12.42578125" customWidth="1"/>
    <col min="6409" max="6409" width="14.140625" customWidth="1"/>
    <col min="6657" max="6657" width="5.140625" customWidth="1"/>
    <col min="6658" max="6658" width="62.7109375" customWidth="1"/>
    <col min="6659" max="6659" width="12.7109375" customWidth="1"/>
    <col min="6660" max="6660" width="12.85546875" customWidth="1"/>
    <col min="6661" max="6661" width="12.28515625" customWidth="1"/>
    <col min="6662" max="6662" width="0" hidden="1" customWidth="1"/>
    <col min="6663" max="6663" width="13" customWidth="1"/>
    <col min="6664" max="6664" width="12.42578125" customWidth="1"/>
    <col min="6665" max="6665" width="14.140625" customWidth="1"/>
    <col min="6913" max="6913" width="5.140625" customWidth="1"/>
    <col min="6914" max="6914" width="62.7109375" customWidth="1"/>
    <col min="6915" max="6915" width="12.7109375" customWidth="1"/>
    <col min="6916" max="6916" width="12.85546875" customWidth="1"/>
    <col min="6917" max="6917" width="12.28515625" customWidth="1"/>
    <col min="6918" max="6918" width="0" hidden="1" customWidth="1"/>
    <col min="6919" max="6919" width="13" customWidth="1"/>
    <col min="6920" max="6920" width="12.42578125" customWidth="1"/>
    <col min="6921" max="6921" width="14.140625" customWidth="1"/>
    <col min="7169" max="7169" width="5.140625" customWidth="1"/>
    <col min="7170" max="7170" width="62.7109375" customWidth="1"/>
    <col min="7171" max="7171" width="12.7109375" customWidth="1"/>
    <col min="7172" max="7172" width="12.85546875" customWidth="1"/>
    <col min="7173" max="7173" width="12.28515625" customWidth="1"/>
    <col min="7174" max="7174" width="0" hidden="1" customWidth="1"/>
    <col min="7175" max="7175" width="13" customWidth="1"/>
    <col min="7176" max="7176" width="12.42578125" customWidth="1"/>
    <col min="7177" max="7177" width="14.140625" customWidth="1"/>
    <col min="7425" max="7425" width="5.140625" customWidth="1"/>
    <col min="7426" max="7426" width="62.7109375" customWidth="1"/>
    <col min="7427" max="7427" width="12.7109375" customWidth="1"/>
    <col min="7428" max="7428" width="12.85546875" customWidth="1"/>
    <col min="7429" max="7429" width="12.28515625" customWidth="1"/>
    <col min="7430" max="7430" width="0" hidden="1" customWidth="1"/>
    <col min="7431" max="7431" width="13" customWidth="1"/>
    <col min="7432" max="7432" width="12.42578125" customWidth="1"/>
    <col min="7433" max="7433" width="14.140625" customWidth="1"/>
    <col min="7681" max="7681" width="5.140625" customWidth="1"/>
    <col min="7682" max="7682" width="62.7109375" customWidth="1"/>
    <col min="7683" max="7683" width="12.7109375" customWidth="1"/>
    <col min="7684" max="7684" width="12.85546875" customWidth="1"/>
    <col min="7685" max="7685" width="12.28515625" customWidth="1"/>
    <col min="7686" max="7686" width="0" hidden="1" customWidth="1"/>
    <col min="7687" max="7687" width="13" customWidth="1"/>
    <col min="7688" max="7688" width="12.42578125" customWidth="1"/>
    <col min="7689" max="7689" width="14.140625" customWidth="1"/>
    <col min="7937" max="7937" width="5.140625" customWidth="1"/>
    <col min="7938" max="7938" width="62.7109375" customWidth="1"/>
    <col min="7939" max="7939" width="12.7109375" customWidth="1"/>
    <col min="7940" max="7940" width="12.85546875" customWidth="1"/>
    <col min="7941" max="7941" width="12.28515625" customWidth="1"/>
    <col min="7942" max="7942" width="0" hidden="1" customWidth="1"/>
    <col min="7943" max="7943" width="13" customWidth="1"/>
    <col min="7944" max="7944" width="12.42578125" customWidth="1"/>
    <col min="7945" max="7945" width="14.140625" customWidth="1"/>
    <col min="8193" max="8193" width="5.140625" customWidth="1"/>
    <col min="8194" max="8194" width="62.7109375" customWidth="1"/>
    <col min="8195" max="8195" width="12.7109375" customWidth="1"/>
    <col min="8196" max="8196" width="12.85546875" customWidth="1"/>
    <col min="8197" max="8197" width="12.28515625" customWidth="1"/>
    <col min="8198" max="8198" width="0" hidden="1" customWidth="1"/>
    <col min="8199" max="8199" width="13" customWidth="1"/>
    <col min="8200" max="8200" width="12.42578125" customWidth="1"/>
    <col min="8201" max="8201" width="14.140625" customWidth="1"/>
    <col min="8449" max="8449" width="5.140625" customWidth="1"/>
    <col min="8450" max="8450" width="62.7109375" customWidth="1"/>
    <col min="8451" max="8451" width="12.7109375" customWidth="1"/>
    <col min="8452" max="8452" width="12.85546875" customWidth="1"/>
    <col min="8453" max="8453" width="12.28515625" customWidth="1"/>
    <col min="8454" max="8454" width="0" hidden="1" customWidth="1"/>
    <col min="8455" max="8455" width="13" customWidth="1"/>
    <col min="8456" max="8456" width="12.42578125" customWidth="1"/>
    <col min="8457" max="8457" width="14.140625" customWidth="1"/>
    <col min="8705" max="8705" width="5.140625" customWidth="1"/>
    <col min="8706" max="8706" width="62.7109375" customWidth="1"/>
    <col min="8707" max="8707" width="12.7109375" customWidth="1"/>
    <col min="8708" max="8708" width="12.85546875" customWidth="1"/>
    <col min="8709" max="8709" width="12.28515625" customWidth="1"/>
    <col min="8710" max="8710" width="0" hidden="1" customWidth="1"/>
    <col min="8711" max="8711" width="13" customWidth="1"/>
    <col min="8712" max="8712" width="12.42578125" customWidth="1"/>
    <col min="8713" max="8713" width="14.140625" customWidth="1"/>
    <col min="8961" max="8961" width="5.140625" customWidth="1"/>
    <col min="8962" max="8962" width="62.7109375" customWidth="1"/>
    <col min="8963" max="8963" width="12.7109375" customWidth="1"/>
    <col min="8964" max="8964" width="12.85546875" customWidth="1"/>
    <col min="8965" max="8965" width="12.28515625" customWidth="1"/>
    <col min="8966" max="8966" width="0" hidden="1" customWidth="1"/>
    <col min="8967" max="8967" width="13" customWidth="1"/>
    <col min="8968" max="8968" width="12.42578125" customWidth="1"/>
    <col min="8969" max="8969" width="14.140625" customWidth="1"/>
    <col min="9217" max="9217" width="5.140625" customWidth="1"/>
    <col min="9218" max="9218" width="62.7109375" customWidth="1"/>
    <col min="9219" max="9219" width="12.7109375" customWidth="1"/>
    <col min="9220" max="9220" width="12.85546875" customWidth="1"/>
    <col min="9221" max="9221" width="12.28515625" customWidth="1"/>
    <col min="9222" max="9222" width="0" hidden="1" customWidth="1"/>
    <col min="9223" max="9223" width="13" customWidth="1"/>
    <col min="9224" max="9224" width="12.42578125" customWidth="1"/>
    <col min="9225" max="9225" width="14.140625" customWidth="1"/>
    <col min="9473" max="9473" width="5.140625" customWidth="1"/>
    <col min="9474" max="9474" width="62.7109375" customWidth="1"/>
    <col min="9475" max="9475" width="12.7109375" customWidth="1"/>
    <col min="9476" max="9476" width="12.85546875" customWidth="1"/>
    <col min="9477" max="9477" width="12.28515625" customWidth="1"/>
    <col min="9478" max="9478" width="0" hidden="1" customWidth="1"/>
    <col min="9479" max="9479" width="13" customWidth="1"/>
    <col min="9480" max="9480" width="12.42578125" customWidth="1"/>
    <col min="9481" max="9481" width="14.140625" customWidth="1"/>
    <col min="9729" max="9729" width="5.140625" customWidth="1"/>
    <col min="9730" max="9730" width="62.7109375" customWidth="1"/>
    <col min="9731" max="9731" width="12.7109375" customWidth="1"/>
    <col min="9732" max="9732" width="12.85546875" customWidth="1"/>
    <col min="9733" max="9733" width="12.28515625" customWidth="1"/>
    <col min="9734" max="9734" width="0" hidden="1" customWidth="1"/>
    <col min="9735" max="9735" width="13" customWidth="1"/>
    <col min="9736" max="9736" width="12.42578125" customWidth="1"/>
    <col min="9737" max="9737" width="14.140625" customWidth="1"/>
    <col min="9985" max="9985" width="5.140625" customWidth="1"/>
    <col min="9986" max="9986" width="62.7109375" customWidth="1"/>
    <col min="9987" max="9987" width="12.7109375" customWidth="1"/>
    <col min="9988" max="9988" width="12.85546875" customWidth="1"/>
    <col min="9989" max="9989" width="12.28515625" customWidth="1"/>
    <col min="9990" max="9990" width="0" hidden="1" customWidth="1"/>
    <col min="9991" max="9991" width="13" customWidth="1"/>
    <col min="9992" max="9992" width="12.42578125" customWidth="1"/>
    <col min="9993" max="9993" width="14.140625" customWidth="1"/>
    <col min="10241" max="10241" width="5.140625" customWidth="1"/>
    <col min="10242" max="10242" width="62.7109375" customWidth="1"/>
    <col min="10243" max="10243" width="12.7109375" customWidth="1"/>
    <col min="10244" max="10244" width="12.85546875" customWidth="1"/>
    <col min="10245" max="10245" width="12.28515625" customWidth="1"/>
    <col min="10246" max="10246" width="0" hidden="1" customWidth="1"/>
    <col min="10247" max="10247" width="13" customWidth="1"/>
    <col min="10248" max="10248" width="12.42578125" customWidth="1"/>
    <col min="10249" max="10249" width="14.140625" customWidth="1"/>
    <col min="10497" max="10497" width="5.140625" customWidth="1"/>
    <col min="10498" max="10498" width="62.7109375" customWidth="1"/>
    <col min="10499" max="10499" width="12.7109375" customWidth="1"/>
    <col min="10500" max="10500" width="12.85546875" customWidth="1"/>
    <col min="10501" max="10501" width="12.28515625" customWidth="1"/>
    <col min="10502" max="10502" width="0" hidden="1" customWidth="1"/>
    <col min="10503" max="10503" width="13" customWidth="1"/>
    <col min="10504" max="10504" width="12.42578125" customWidth="1"/>
    <col min="10505" max="10505" width="14.140625" customWidth="1"/>
    <col min="10753" max="10753" width="5.140625" customWidth="1"/>
    <col min="10754" max="10754" width="62.7109375" customWidth="1"/>
    <col min="10755" max="10755" width="12.7109375" customWidth="1"/>
    <col min="10756" max="10756" width="12.85546875" customWidth="1"/>
    <col min="10757" max="10757" width="12.28515625" customWidth="1"/>
    <col min="10758" max="10758" width="0" hidden="1" customWidth="1"/>
    <col min="10759" max="10759" width="13" customWidth="1"/>
    <col min="10760" max="10760" width="12.42578125" customWidth="1"/>
    <col min="10761" max="10761" width="14.140625" customWidth="1"/>
    <col min="11009" max="11009" width="5.140625" customWidth="1"/>
    <col min="11010" max="11010" width="62.7109375" customWidth="1"/>
    <col min="11011" max="11011" width="12.7109375" customWidth="1"/>
    <col min="11012" max="11012" width="12.85546875" customWidth="1"/>
    <col min="11013" max="11013" width="12.28515625" customWidth="1"/>
    <col min="11014" max="11014" width="0" hidden="1" customWidth="1"/>
    <col min="11015" max="11015" width="13" customWidth="1"/>
    <col min="11016" max="11016" width="12.42578125" customWidth="1"/>
    <col min="11017" max="11017" width="14.140625" customWidth="1"/>
    <col min="11265" max="11265" width="5.140625" customWidth="1"/>
    <col min="11266" max="11266" width="62.7109375" customWidth="1"/>
    <col min="11267" max="11267" width="12.7109375" customWidth="1"/>
    <col min="11268" max="11268" width="12.85546875" customWidth="1"/>
    <col min="11269" max="11269" width="12.28515625" customWidth="1"/>
    <col min="11270" max="11270" width="0" hidden="1" customWidth="1"/>
    <col min="11271" max="11271" width="13" customWidth="1"/>
    <col min="11272" max="11272" width="12.42578125" customWidth="1"/>
    <col min="11273" max="11273" width="14.140625" customWidth="1"/>
    <col min="11521" max="11521" width="5.140625" customWidth="1"/>
    <col min="11522" max="11522" width="62.7109375" customWidth="1"/>
    <col min="11523" max="11523" width="12.7109375" customWidth="1"/>
    <col min="11524" max="11524" width="12.85546875" customWidth="1"/>
    <col min="11525" max="11525" width="12.28515625" customWidth="1"/>
    <col min="11526" max="11526" width="0" hidden="1" customWidth="1"/>
    <col min="11527" max="11527" width="13" customWidth="1"/>
    <col min="11528" max="11528" width="12.42578125" customWidth="1"/>
    <col min="11529" max="11529" width="14.140625" customWidth="1"/>
    <col min="11777" max="11777" width="5.140625" customWidth="1"/>
    <col min="11778" max="11778" width="62.7109375" customWidth="1"/>
    <col min="11779" max="11779" width="12.7109375" customWidth="1"/>
    <col min="11780" max="11780" width="12.85546875" customWidth="1"/>
    <col min="11781" max="11781" width="12.28515625" customWidth="1"/>
    <col min="11782" max="11782" width="0" hidden="1" customWidth="1"/>
    <col min="11783" max="11783" width="13" customWidth="1"/>
    <col min="11784" max="11784" width="12.42578125" customWidth="1"/>
    <col min="11785" max="11785" width="14.140625" customWidth="1"/>
    <col min="12033" max="12033" width="5.140625" customWidth="1"/>
    <col min="12034" max="12034" width="62.7109375" customWidth="1"/>
    <col min="12035" max="12035" width="12.7109375" customWidth="1"/>
    <col min="12036" max="12036" width="12.85546875" customWidth="1"/>
    <col min="12037" max="12037" width="12.28515625" customWidth="1"/>
    <col min="12038" max="12038" width="0" hidden="1" customWidth="1"/>
    <col min="12039" max="12039" width="13" customWidth="1"/>
    <col min="12040" max="12040" width="12.42578125" customWidth="1"/>
    <col min="12041" max="12041" width="14.140625" customWidth="1"/>
    <col min="12289" max="12289" width="5.140625" customWidth="1"/>
    <col min="12290" max="12290" width="62.7109375" customWidth="1"/>
    <col min="12291" max="12291" width="12.7109375" customWidth="1"/>
    <col min="12292" max="12292" width="12.85546875" customWidth="1"/>
    <col min="12293" max="12293" width="12.28515625" customWidth="1"/>
    <col min="12294" max="12294" width="0" hidden="1" customWidth="1"/>
    <col min="12295" max="12295" width="13" customWidth="1"/>
    <col min="12296" max="12296" width="12.42578125" customWidth="1"/>
    <col min="12297" max="12297" width="14.140625" customWidth="1"/>
    <col min="12545" max="12545" width="5.140625" customWidth="1"/>
    <col min="12546" max="12546" width="62.7109375" customWidth="1"/>
    <col min="12547" max="12547" width="12.7109375" customWidth="1"/>
    <col min="12548" max="12548" width="12.85546875" customWidth="1"/>
    <col min="12549" max="12549" width="12.28515625" customWidth="1"/>
    <col min="12550" max="12550" width="0" hidden="1" customWidth="1"/>
    <col min="12551" max="12551" width="13" customWidth="1"/>
    <col min="12552" max="12552" width="12.42578125" customWidth="1"/>
    <col min="12553" max="12553" width="14.140625" customWidth="1"/>
    <col min="12801" max="12801" width="5.140625" customWidth="1"/>
    <col min="12802" max="12802" width="62.7109375" customWidth="1"/>
    <col min="12803" max="12803" width="12.7109375" customWidth="1"/>
    <col min="12804" max="12804" width="12.85546875" customWidth="1"/>
    <col min="12805" max="12805" width="12.28515625" customWidth="1"/>
    <col min="12806" max="12806" width="0" hidden="1" customWidth="1"/>
    <col min="12807" max="12807" width="13" customWidth="1"/>
    <col min="12808" max="12808" width="12.42578125" customWidth="1"/>
    <col min="12809" max="12809" width="14.140625" customWidth="1"/>
    <col min="13057" max="13057" width="5.140625" customWidth="1"/>
    <col min="13058" max="13058" width="62.7109375" customWidth="1"/>
    <col min="13059" max="13059" width="12.7109375" customWidth="1"/>
    <col min="13060" max="13060" width="12.85546875" customWidth="1"/>
    <col min="13061" max="13061" width="12.28515625" customWidth="1"/>
    <col min="13062" max="13062" width="0" hidden="1" customWidth="1"/>
    <col min="13063" max="13063" width="13" customWidth="1"/>
    <col min="13064" max="13064" width="12.42578125" customWidth="1"/>
    <col min="13065" max="13065" width="14.140625" customWidth="1"/>
    <col min="13313" max="13313" width="5.140625" customWidth="1"/>
    <col min="13314" max="13314" width="62.7109375" customWidth="1"/>
    <col min="13315" max="13315" width="12.7109375" customWidth="1"/>
    <col min="13316" max="13316" width="12.85546875" customWidth="1"/>
    <col min="13317" max="13317" width="12.28515625" customWidth="1"/>
    <col min="13318" max="13318" width="0" hidden="1" customWidth="1"/>
    <col min="13319" max="13319" width="13" customWidth="1"/>
    <col min="13320" max="13320" width="12.42578125" customWidth="1"/>
    <col min="13321" max="13321" width="14.140625" customWidth="1"/>
    <col min="13569" max="13569" width="5.140625" customWidth="1"/>
    <col min="13570" max="13570" width="62.7109375" customWidth="1"/>
    <col min="13571" max="13571" width="12.7109375" customWidth="1"/>
    <col min="13572" max="13572" width="12.85546875" customWidth="1"/>
    <col min="13573" max="13573" width="12.28515625" customWidth="1"/>
    <col min="13574" max="13574" width="0" hidden="1" customWidth="1"/>
    <col min="13575" max="13575" width="13" customWidth="1"/>
    <col min="13576" max="13576" width="12.42578125" customWidth="1"/>
    <col min="13577" max="13577" width="14.140625" customWidth="1"/>
    <col min="13825" max="13825" width="5.140625" customWidth="1"/>
    <col min="13826" max="13826" width="62.7109375" customWidth="1"/>
    <col min="13827" max="13827" width="12.7109375" customWidth="1"/>
    <col min="13828" max="13828" width="12.85546875" customWidth="1"/>
    <col min="13829" max="13829" width="12.28515625" customWidth="1"/>
    <col min="13830" max="13830" width="0" hidden="1" customWidth="1"/>
    <col min="13831" max="13831" width="13" customWidth="1"/>
    <col min="13832" max="13832" width="12.42578125" customWidth="1"/>
    <col min="13833" max="13833" width="14.140625" customWidth="1"/>
    <col min="14081" max="14081" width="5.140625" customWidth="1"/>
    <col min="14082" max="14082" width="62.7109375" customWidth="1"/>
    <col min="14083" max="14083" width="12.7109375" customWidth="1"/>
    <col min="14084" max="14084" width="12.85546875" customWidth="1"/>
    <col min="14085" max="14085" width="12.28515625" customWidth="1"/>
    <col min="14086" max="14086" width="0" hidden="1" customWidth="1"/>
    <col min="14087" max="14087" width="13" customWidth="1"/>
    <col min="14088" max="14088" width="12.42578125" customWidth="1"/>
    <col min="14089" max="14089" width="14.140625" customWidth="1"/>
    <col min="14337" max="14337" width="5.140625" customWidth="1"/>
    <col min="14338" max="14338" width="62.7109375" customWidth="1"/>
    <col min="14339" max="14339" width="12.7109375" customWidth="1"/>
    <col min="14340" max="14340" width="12.85546875" customWidth="1"/>
    <col min="14341" max="14341" width="12.28515625" customWidth="1"/>
    <col min="14342" max="14342" width="0" hidden="1" customWidth="1"/>
    <col min="14343" max="14343" width="13" customWidth="1"/>
    <col min="14344" max="14344" width="12.42578125" customWidth="1"/>
    <col min="14345" max="14345" width="14.140625" customWidth="1"/>
    <col min="14593" max="14593" width="5.140625" customWidth="1"/>
    <col min="14594" max="14594" width="62.7109375" customWidth="1"/>
    <col min="14595" max="14595" width="12.7109375" customWidth="1"/>
    <col min="14596" max="14596" width="12.85546875" customWidth="1"/>
    <col min="14597" max="14597" width="12.28515625" customWidth="1"/>
    <col min="14598" max="14598" width="0" hidden="1" customWidth="1"/>
    <col min="14599" max="14599" width="13" customWidth="1"/>
    <col min="14600" max="14600" width="12.42578125" customWidth="1"/>
    <col min="14601" max="14601" width="14.140625" customWidth="1"/>
    <col min="14849" max="14849" width="5.140625" customWidth="1"/>
    <col min="14850" max="14850" width="62.7109375" customWidth="1"/>
    <col min="14851" max="14851" width="12.7109375" customWidth="1"/>
    <col min="14852" max="14852" width="12.85546875" customWidth="1"/>
    <col min="14853" max="14853" width="12.28515625" customWidth="1"/>
    <col min="14854" max="14854" width="0" hidden="1" customWidth="1"/>
    <col min="14855" max="14855" width="13" customWidth="1"/>
    <col min="14856" max="14856" width="12.42578125" customWidth="1"/>
    <col min="14857" max="14857" width="14.140625" customWidth="1"/>
    <col min="15105" max="15105" width="5.140625" customWidth="1"/>
    <col min="15106" max="15106" width="62.7109375" customWidth="1"/>
    <col min="15107" max="15107" width="12.7109375" customWidth="1"/>
    <col min="15108" max="15108" width="12.85546875" customWidth="1"/>
    <col min="15109" max="15109" width="12.28515625" customWidth="1"/>
    <col min="15110" max="15110" width="0" hidden="1" customWidth="1"/>
    <col min="15111" max="15111" width="13" customWidth="1"/>
    <col min="15112" max="15112" width="12.42578125" customWidth="1"/>
    <col min="15113" max="15113" width="14.140625" customWidth="1"/>
    <col min="15361" max="15361" width="5.140625" customWidth="1"/>
    <col min="15362" max="15362" width="62.7109375" customWidth="1"/>
    <col min="15363" max="15363" width="12.7109375" customWidth="1"/>
    <col min="15364" max="15364" width="12.85546875" customWidth="1"/>
    <col min="15365" max="15365" width="12.28515625" customWidth="1"/>
    <col min="15366" max="15366" width="0" hidden="1" customWidth="1"/>
    <col min="15367" max="15367" width="13" customWidth="1"/>
    <col min="15368" max="15368" width="12.42578125" customWidth="1"/>
    <col min="15369" max="15369" width="14.140625" customWidth="1"/>
    <col min="15617" max="15617" width="5.140625" customWidth="1"/>
    <col min="15618" max="15618" width="62.7109375" customWidth="1"/>
    <col min="15619" max="15619" width="12.7109375" customWidth="1"/>
    <col min="15620" max="15620" width="12.85546875" customWidth="1"/>
    <col min="15621" max="15621" width="12.28515625" customWidth="1"/>
    <col min="15622" max="15622" width="0" hidden="1" customWidth="1"/>
    <col min="15623" max="15623" width="13" customWidth="1"/>
    <col min="15624" max="15624" width="12.42578125" customWidth="1"/>
    <col min="15625" max="15625" width="14.140625" customWidth="1"/>
    <col min="15873" max="15873" width="5.140625" customWidth="1"/>
    <col min="15874" max="15874" width="62.7109375" customWidth="1"/>
    <col min="15875" max="15875" width="12.7109375" customWidth="1"/>
    <col min="15876" max="15876" width="12.85546875" customWidth="1"/>
    <col min="15877" max="15877" width="12.28515625" customWidth="1"/>
    <col min="15878" max="15878" width="0" hidden="1" customWidth="1"/>
    <col min="15879" max="15879" width="13" customWidth="1"/>
    <col min="15880" max="15880" width="12.42578125" customWidth="1"/>
    <col min="15881" max="15881" width="14.140625" customWidth="1"/>
    <col min="16129" max="16129" width="5.140625" customWidth="1"/>
    <col min="16130" max="16130" width="62.7109375" customWidth="1"/>
    <col min="16131" max="16131" width="12.7109375" customWidth="1"/>
    <col min="16132" max="16132" width="12.85546875" customWidth="1"/>
    <col min="16133" max="16133" width="12.28515625" customWidth="1"/>
    <col min="16134" max="16134" width="0" hidden="1" customWidth="1"/>
    <col min="16135" max="16135" width="13" customWidth="1"/>
    <col min="16136" max="16136" width="12.42578125" customWidth="1"/>
    <col min="16137" max="16137" width="14.140625" customWidth="1"/>
  </cols>
  <sheetData>
    <row r="1" spans="1:18" ht="15.75" x14ac:dyDescent="0.25">
      <c r="B1" s="1" t="s">
        <v>318</v>
      </c>
      <c r="C1" s="1"/>
      <c r="G1" t="s">
        <v>319</v>
      </c>
      <c r="H1" s="2"/>
      <c r="I1" s="109"/>
    </row>
    <row r="2" spans="1:18" ht="15.75" customHeight="1" x14ac:dyDescent="0.25">
      <c r="B2" s="1"/>
      <c r="C2" s="1"/>
      <c r="I2" s="1"/>
    </row>
    <row r="3" spans="1:18" ht="15.75" customHeight="1" x14ac:dyDescent="0.25">
      <c r="B3" s="3"/>
      <c r="C3" s="3"/>
      <c r="I3" s="1"/>
    </row>
    <row r="4" spans="1:18" ht="17.25" customHeight="1" x14ac:dyDescent="0.25">
      <c r="B4"/>
    </row>
    <row r="5" spans="1:18" x14ac:dyDescent="0.25">
      <c r="B5" s="135" t="s">
        <v>0</v>
      </c>
      <c r="C5" s="135"/>
      <c r="D5" s="135"/>
      <c r="E5" s="135"/>
      <c r="F5" s="135"/>
      <c r="G5" s="135"/>
      <c r="H5" s="135"/>
      <c r="I5" s="135"/>
    </row>
    <row r="6" spans="1:18" x14ac:dyDescent="0.25">
      <c r="A6" s="135" t="s">
        <v>1</v>
      </c>
      <c r="B6" s="135"/>
      <c r="C6" s="135"/>
      <c r="D6" s="135"/>
      <c r="E6" s="135"/>
      <c r="F6" s="135"/>
      <c r="G6" s="135"/>
      <c r="H6" s="135"/>
      <c r="I6" s="135"/>
    </row>
    <row r="7" spans="1:18" x14ac:dyDescent="0.25">
      <c r="A7" s="4"/>
      <c r="B7" s="4"/>
      <c r="C7" s="4"/>
      <c r="D7" s="4"/>
      <c r="E7" s="4"/>
      <c r="F7" s="4"/>
      <c r="G7" s="4"/>
      <c r="I7" s="1"/>
    </row>
    <row r="8" spans="1:18" ht="30" x14ac:dyDescent="0.25">
      <c r="A8" s="4"/>
      <c r="B8" s="5" t="s">
        <v>2</v>
      </c>
      <c r="C8" s="6"/>
      <c r="D8" s="4"/>
      <c r="E8" s="4"/>
      <c r="F8" s="4"/>
      <c r="G8" s="4"/>
      <c r="I8" s="1"/>
      <c r="R8" s="7"/>
    </row>
    <row r="9" spans="1:18" ht="12.75" customHeight="1" x14ac:dyDescent="0.25">
      <c r="B9" s="8" t="s">
        <v>3</v>
      </c>
      <c r="E9" s="9"/>
      <c r="F9" s="9"/>
      <c r="G9" s="9"/>
      <c r="H9" s="9"/>
      <c r="I9" s="9"/>
      <c r="N9" t="s">
        <v>4</v>
      </c>
    </row>
    <row r="10" spans="1:18" ht="12.75" customHeight="1" x14ac:dyDescent="0.25">
      <c r="B10" s="9" t="s">
        <v>5</v>
      </c>
      <c r="C10" s="9"/>
      <c r="D10" s="9"/>
      <c r="E10" s="9"/>
      <c r="F10" s="9"/>
      <c r="G10" s="9"/>
      <c r="H10" s="9"/>
      <c r="I10" s="9"/>
    </row>
    <row r="11" spans="1:18" x14ac:dyDescent="0.25">
      <c r="B11" s="136"/>
      <c r="C11" s="136"/>
      <c r="D11" s="136"/>
      <c r="E11" s="136"/>
      <c r="F11" s="136"/>
      <c r="G11" s="136"/>
      <c r="H11" s="136"/>
      <c r="I11" s="136"/>
    </row>
    <row r="12" spans="1:18" ht="25.9" customHeight="1" x14ac:dyDescent="0.25">
      <c r="A12" s="137" t="s">
        <v>6</v>
      </c>
      <c r="B12" s="137"/>
      <c r="C12" s="139" t="s">
        <v>7</v>
      </c>
      <c r="D12" s="141" t="s">
        <v>8</v>
      </c>
      <c r="E12" s="141"/>
      <c r="F12" s="141" t="s">
        <v>9</v>
      </c>
      <c r="G12" s="141"/>
      <c r="H12" s="10" t="s">
        <v>9</v>
      </c>
      <c r="I12" s="10" t="s">
        <v>9</v>
      </c>
      <c r="K12" t="s">
        <v>4</v>
      </c>
    </row>
    <row r="13" spans="1:18" ht="16.149999999999999" customHeight="1" x14ac:dyDescent="0.25">
      <c r="A13" s="137"/>
      <c r="B13" s="137"/>
      <c r="C13" s="139"/>
      <c r="D13" s="141">
        <v>2021</v>
      </c>
      <c r="E13" s="141"/>
      <c r="F13" s="141">
        <v>2022</v>
      </c>
      <c r="G13" s="141"/>
      <c r="H13" s="11">
        <v>2023</v>
      </c>
      <c r="I13" s="11">
        <v>2024</v>
      </c>
    </row>
    <row r="14" spans="1:18" ht="16.149999999999999" customHeight="1" x14ac:dyDescent="0.25">
      <c r="A14" s="138"/>
      <c r="B14" s="138"/>
      <c r="C14" s="140"/>
      <c r="D14" s="12" t="s">
        <v>10</v>
      </c>
      <c r="E14" s="12" t="s">
        <v>11</v>
      </c>
      <c r="F14" s="12" t="s">
        <v>11</v>
      </c>
      <c r="G14" s="12" t="s">
        <v>12</v>
      </c>
      <c r="H14" s="12" t="s">
        <v>13</v>
      </c>
      <c r="I14" s="12" t="s">
        <v>12</v>
      </c>
    </row>
    <row r="15" spans="1:18" ht="16.149999999999999" customHeight="1" x14ac:dyDescent="0.25">
      <c r="A15" s="13"/>
      <c r="B15" s="13">
        <v>1</v>
      </c>
      <c r="C15" s="13">
        <v>2</v>
      </c>
      <c r="D15" s="12" t="s">
        <v>14</v>
      </c>
      <c r="E15" s="12">
        <v>4</v>
      </c>
      <c r="F15" s="12"/>
      <c r="G15" s="12">
        <v>5</v>
      </c>
      <c r="H15" s="12">
        <v>6</v>
      </c>
      <c r="I15" s="12">
        <v>7</v>
      </c>
    </row>
    <row r="16" spans="1:18" ht="29.1" customHeight="1" x14ac:dyDescent="0.25">
      <c r="A16" s="128" t="s">
        <v>15</v>
      </c>
      <c r="B16" s="129"/>
      <c r="C16" s="14"/>
      <c r="D16" s="15">
        <f>D17+D191</f>
        <v>2608787</v>
      </c>
      <c r="E16" s="15">
        <f>E17+E191</f>
        <v>2608787</v>
      </c>
      <c r="F16" s="14"/>
      <c r="G16" s="14"/>
      <c r="H16" s="16"/>
      <c r="I16" s="16"/>
    </row>
    <row r="17" spans="1:9" x14ac:dyDescent="0.25">
      <c r="A17" s="130" t="s">
        <v>16</v>
      </c>
      <c r="B17" s="130"/>
      <c r="C17" s="17"/>
      <c r="D17" s="18">
        <f>D49+D85+D158</f>
        <v>2608787</v>
      </c>
      <c r="E17" s="18">
        <f>E49+E85+E158</f>
        <v>2608787</v>
      </c>
      <c r="F17" s="17"/>
      <c r="G17" s="17"/>
      <c r="H17" s="19"/>
      <c r="I17" s="19"/>
    </row>
    <row r="18" spans="1:9" ht="19.5" hidden="1" customHeight="1" x14ac:dyDescent="0.25">
      <c r="A18" s="20" t="s">
        <v>17</v>
      </c>
      <c r="B18" s="21"/>
      <c r="C18" s="22" t="s">
        <v>18</v>
      </c>
      <c r="D18" s="23"/>
      <c r="E18" s="23"/>
      <c r="F18" s="13"/>
      <c r="G18" s="13"/>
      <c r="H18" s="24"/>
      <c r="I18" s="24"/>
    </row>
    <row r="19" spans="1:9" s="2" customFormat="1" ht="33.75" hidden="1" customHeight="1" x14ac:dyDescent="0.25">
      <c r="A19" s="131" t="s">
        <v>19</v>
      </c>
      <c r="B19" s="131"/>
      <c r="C19" s="25" t="s">
        <v>20</v>
      </c>
      <c r="D19" s="27"/>
      <c r="E19" s="27"/>
      <c r="F19" s="26"/>
      <c r="G19" s="26"/>
      <c r="H19" s="26"/>
      <c r="I19" s="26"/>
    </row>
    <row r="20" spans="1:9" ht="29.25" hidden="1" customHeight="1" x14ac:dyDescent="0.25">
      <c r="A20" s="127" t="s">
        <v>21</v>
      </c>
      <c r="B20" s="127"/>
      <c r="C20" s="22" t="s">
        <v>22</v>
      </c>
      <c r="D20" s="28"/>
      <c r="E20" s="28"/>
      <c r="F20" s="24"/>
      <c r="G20" s="24"/>
      <c r="H20" s="29"/>
      <c r="I20" s="29"/>
    </row>
    <row r="21" spans="1:9" ht="15" hidden="1" customHeight="1" x14ac:dyDescent="0.25">
      <c r="A21" s="21"/>
      <c r="B21" s="24" t="s">
        <v>23</v>
      </c>
      <c r="C21" s="30" t="s">
        <v>24</v>
      </c>
      <c r="D21" s="28"/>
      <c r="E21" s="28"/>
      <c r="F21" s="24"/>
      <c r="G21" s="24"/>
      <c r="H21" s="29"/>
      <c r="I21" s="29"/>
    </row>
    <row r="22" spans="1:9" s="34" customFormat="1" ht="15" hidden="1" customHeight="1" x14ac:dyDescent="0.25">
      <c r="A22" s="31"/>
      <c r="B22" s="24" t="s">
        <v>25</v>
      </c>
      <c r="C22" s="30" t="s">
        <v>26</v>
      </c>
      <c r="D22" s="33"/>
      <c r="E22" s="33"/>
      <c r="F22" s="32"/>
      <c r="G22" s="32"/>
      <c r="H22" s="29"/>
      <c r="I22" s="29"/>
    </row>
    <row r="23" spans="1:9" s="34" customFormat="1" ht="15" hidden="1" customHeight="1" x14ac:dyDescent="0.25">
      <c r="A23" s="31"/>
      <c r="B23" s="24" t="s">
        <v>27</v>
      </c>
      <c r="C23" s="30" t="s">
        <v>28</v>
      </c>
      <c r="D23" s="33"/>
      <c r="E23" s="33"/>
      <c r="F23" s="32"/>
      <c r="G23" s="32"/>
      <c r="H23" s="29"/>
      <c r="I23" s="29"/>
    </row>
    <row r="24" spans="1:9" ht="15" hidden="1" customHeight="1" x14ac:dyDescent="0.25">
      <c r="A24" s="21"/>
      <c r="B24" s="24" t="s">
        <v>29</v>
      </c>
      <c r="C24" s="30" t="s">
        <v>30</v>
      </c>
      <c r="D24" s="36"/>
      <c r="E24" s="36"/>
      <c r="F24" s="35"/>
      <c r="G24" s="35"/>
      <c r="H24" s="29"/>
      <c r="I24" s="29"/>
    </row>
    <row r="25" spans="1:9" ht="15" hidden="1" customHeight="1" x14ac:dyDescent="0.25">
      <c r="A25" s="21"/>
      <c r="B25" s="24" t="s">
        <v>31</v>
      </c>
      <c r="C25" s="30" t="s">
        <v>32</v>
      </c>
      <c r="D25" s="36"/>
      <c r="E25" s="36"/>
      <c r="F25" s="35"/>
      <c r="G25" s="35"/>
      <c r="H25" s="29"/>
      <c r="I25" s="29"/>
    </row>
    <row r="26" spans="1:9" ht="15" hidden="1" customHeight="1" x14ac:dyDescent="0.25">
      <c r="A26" s="21"/>
      <c r="B26" s="24" t="s">
        <v>33</v>
      </c>
      <c r="C26" s="30" t="s">
        <v>34</v>
      </c>
      <c r="D26" s="28"/>
      <c r="E26" s="28"/>
      <c r="F26" s="12"/>
      <c r="G26" s="12"/>
      <c r="H26" s="29"/>
      <c r="I26" s="29"/>
    </row>
    <row r="27" spans="1:9" ht="15" hidden="1" customHeight="1" x14ac:dyDescent="0.25">
      <c r="A27" s="21"/>
      <c r="B27" s="24" t="s">
        <v>35</v>
      </c>
      <c r="C27" s="30" t="s">
        <v>36</v>
      </c>
      <c r="D27" s="36"/>
      <c r="E27" s="36"/>
      <c r="F27" s="35"/>
      <c r="G27" s="35"/>
      <c r="H27" s="29"/>
      <c r="I27" s="29"/>
    </row>
    <row r="28" spans="1:9" ht="15" hidden="1" customHeight="1" x14ac:dyDescent="0.25">
      <c r="A28" s="21"/>
      <c r="B28" s="24" t="s">
        <v>37</v>
      </c>
      <c r="C28" s="30" t="s">
        <v>38</v>
      </c>
      <c r="D28" s="28"/>
      <c r="E28" s="28"/>
      <c r="F28" s="12"/>
      <c r="G28" s="12"/>
      <c r="H28" s="29"/>
      <c r="I28" s="29"/>
    </row>
    <row r="29" spans="1:9" ht="15" hidden="1" customHeight="1" x14ac:dyDescent="0.25">
      <c r="A29" s="21"/>
      <c r="B29" s="24" t="s">
        <v>39</v>
      </c>
      <c r="C29" s="30" t="s">
        <v>40</v>
      </c>
      <c r="D29" s="28"/>
      <c r="E29" s="28"/>
      <c r="F29" s="12"/>
      <c r="G29" s="12"/>
      <c r="H29" s="29"/>
      <c r="I29" s="29"/>
    </row>
    <row r="30" spans="1:9" ht="15" hidden="1" customHeight="1" x14ac:dyDescent="0.25">
      <c r="A30" s="21"/>
      <c r="B30" s="24" t="s">
        <v>41</v>
      </c>
      <c r="C30" s="30" t="s">
        <v>42</v>
      </c>
      <c r="D30" s="28"/>
      <c r="E30" s="28"/>
      <c r="F30" s="12"/>
      <c r="G30" s="12"/>
      <c r="H30" s="29"/>
      <c r="I30" s="29"/>
    </row>
    <row r="31" spans="1:9" ht="15" hidden="1" customHeight="1" x14ac:dyDescent="0.25">
      <c r="A31" s="37"/>
      <c r="B31" s="38" t="s">
        <v>43</v>
      </c>
      <c r="C31" s="30" t="s">
        <v>44</v>
      </c>
      <c r="D31" s="28"/>
      <c r="E31" s="28"/>
      <c r="F31" s="12"/>
      <c r="G31" s="12"/>
      <c r="H31" s="29"/>
      <c r="I31" s="29"/>
    </row>
    <row r="32" spans="1:9" ht="15" hidden="1" customHeight="1" x14ac:dyDescent="0.25">
      <c r="A32" s="37"/>
      <c r="B32" s="38" t="s">
        <v>45</v>
      </c>
      <c r="C32" s="30" t="s">
        <v>46</v>
      </c>
      <c r="D32" s="28"/>
      <c r="E32" s="28"/>
      <c r="F32" s="12"/>
      <c r="G32" s="12"/>
      <c r="H32" s="29"/>
      <c r="I32" s="29"/>
    </row>
    <row r="33" spans="1:9" ht="15" hidden="1" customHeight="1" x14ac:dyDescent="0.25">
      <c r="A33" s="37"/>
      <c r="B33" s="38" t="s">
        <v>47</v>
      </c>
      <c r="C33" s="30" t="s">
        <v>48</v>
      </c>
      <c r="D33" s="28"/>
      <c r="E33" s="28"/>
      <c r="F33" s="12"/>
      <c r="G33" s="12"/>
      <c r="H33" s="29"/>
      <c r="I33" s="29"/>
    </row>
    <row r="34" spans="1:9" ht="15" hidden="1" customHeight="1" x14ac:dyDescent="0.25">
      <c r="A34" s="37"/>
      <c r="B34" s="38" t="s">
        <v>49</v>
      </c>
      <c r="C34" s="30" t="s">
        <v>50</v>
      </c>
      <c r="D34" s="28"/>
      <c r="E34" s="28"/>
      <c r="F34" s="12"/>
      <c r="G34" s="12"/>
      <c r="H34" s="29"/>
      <c r="I34" s="29"/>
    </row>
    <row r="35" spans="1:9" ht="15" hidden="1" customHeight="1" x14ac:dyDescent="0.25">
      <c r="A35" s="37"/>
      <c r="B35" s="24" t="s">
        <v>51</v>
      </c>
      <c r="C35" s="30" t="s">
        <v>52</v>
      </c>
      <c r="D35" s="28"/>
      <c r="E35" s="28"/>
      <c r="F35" s="12"/>
      <c r="G35" s="12"/>
      <c r="H35" s="29"/>
      <c r="I35" s="29"/>
    </row>
    <row r="36" spans="1:9" ht="17.25" hidden="1" customHeight="1" x14ac:dyDescent="0.25">
      <c r="A36" s="37" t="s">
        <v>53</v>
      </c>
      <c r="B36" s="24"/>
      <c r="C36" s="22" t="s">
        <v>54</v>
      </c>
      <c r="D36" s="28"/>
      <c r="E36" s="28"/>
      <c r="F36" s="12"/>
      <c r="G36" s="12"/>
      <c r="H36" s="29"/>
      <c r="I36" s="29"/>
    </row>
    <row r="37" spans="1:9" ht="15" hidden="1" customHeight="1" x14ac:dyDescent="0.25">
      <c r="A37" s="37"/>
      <c r="B37" s="24" t="s">
        <v>55</v>
      </c>
      <c r="C37" s="30" t="s">
        <v>56</v>
      </c>
      <c r="D37" s="28"/>
      <c r="E37" s="28"/>
      <c r="F37" s="12"/>
      <c r="G37" s="12"/>
      <c r="H37" s="29"/>
      <c r="I37" s="29"/>
    </row>
    <row r="38" spans="1:9" ht="15" hidden="1" customHeight="1" x14ac:dyDescent="0.25">
      <c r="A38" s="37"/>
      <c r="B38" s="24" t="s">
        <v>57</v>
      </c>
      <c r="C38" s="30" t="s">
        <v>58</v>
      </c>
      <c r="D38" s="28"/>
      <c r="E38" s="28"/>
      <c r="F38" s="12"/>
      <c r="G38" s="12"/>
      <c r="H38" s="29"/>
      <c r="I38" s="29"/>
    </row>
    <row r="39" spans="1:9" ht="15" hidden="1" customHeight="1" x14ac:dyDescent="0.25">
      <c r="A39" s="37"/>
      <c r="B39" s="24" t="s">
        <v>59</v>
      </c>
      <c r="C39" s="30" t="s">
        <v>60</v>
      </c>
      <c r="D39" s="28"/>
      <c r="E39" s="28"/>
      <c r="F39" s="12"/>
      <c r="G39" s="12"/>
      <c r="H39" s="29"/>
      <c r="I39" s="29"/>
    </row>
    <row r="40" spans="1:9" ht="15" hidden="1" customHeight="1" x14ac:dyDescent="0.25">
      <c r="A40" s="37"/>
      <c r="B40" s="24" t="s">
        <v>61</v>
      </c>
      <c r="C40" s="30" t="s">
        <v>62</v>
      </c>
      <c r="D40" s="28"/>
      <c r="E40" s="28"/>
      <c r="F40" s="12"/>
      <c r="G40" s="12"/>
      <c r="H40" s="29"/>
      <c r="I40" s="29"/>
    </row>
    <row r="41" spans="1:9" ht="15" hidden="1" customHeight="1" x14ac:dyDescent="0.25">
      <c r="A41" s="37"/>
      <c r="B41" s="38" t="s">
        <v>63</v>
      </c>
      <c r="C41" s="30" t="s">
        <v>64</v>
      </c>
      <c r="D41" s="28"/>
      <c r="E41" s="28"/>
      <c r="F41" s="12"/>
      <c r="G41" s="12"/>
      <c r="H41" s="29"/>
      <c r="I41" s="29"/>
    </row>
    <row r="42" spans="1:9" ht="15" hidden="1" customHeight="1" x14ac:dyDescent="0.25">
      <c r="A42" s="21"/>
      <c r="B42" s="24" t="s">
        <v>65</v>
      </c>
      <c r="C42" s="30" t="s">
        <v>66</v>
      </c>
      <c r="D42" s="28"/>
      <c r="E42" s="28"/>
      <c r="F42" s="12"/>
      <c r="G42" s="12"/>
      <c r="H42" s="29"/>
      <c r="I42" s="29"/>
    </row>
    <row r="43" spans="1:9" ht="16.5" hidden="1" customHeight="1" x14ac:dyDescent="0.25">
      <c r="A43" s="37" t="s">
        <v>67</v>
      </c>
      <c r="B43" s="38"/>
      <c r="C43" s="22" t="s">
        <v>68</v>
      </c>
      <c r="D43" s="28"/>
      <c r="E43" s="28"/>
      <c r="F43" s="24"/>
      <c r="G43" s="24"/>
      <c r="H43" s="29"/>
      <c r="I43" s="29"/>
    </row>
    <row r="44" spans="1:9" ht="15.6" hidden="1" customHeight="1" x14ac:dyDescent="0.25">
      <c r="A44" s="37"/>
      <c r="B44" s="38" t="s">
        <v>69</v>
      </c>
      <c r="C44" s="30" t="s">
        <v>70</v>
      </c>
      <c r="D44" s="28"/>
      <c r="E44" s="28"/>
      <c r="F44" s="24"/>
      <c r="G44" s="24"/>
      <c r="H44" s="29"/>
      <c r="I44" s="29"/>
    </row>
    <row r="45" spans="1:9" ht="15.6" hidden="1" customHeight="1" x14ac:dyDescent="0.25">
      <c r="A45" s="37"/>
      <c r="B45" s="38" t="s">
        <v>71</v>
      </c>
      <c r="C45" s="30" t="s">
        <v>72</v>
      </c>
      <c r="D45" s="28"/>
      <c r="E45" s="28"/>
      <c r="F45" s="24"/>
      <c r="G45" s="24"/>
      <c r="H45" s="29"/>
      <c r="I45" s="29"/>
    </row>
    <row r="46" spans="1:9" ht="15.6" hidden="1" customHeight="1" x14ac:dyDescent="0.25">
      <c r="A46" s="37"/>
      <c r="B46" s="38" t="s">
        <v>73</v>
      </c>
      <c r="C46" s="30" t="s">
        <v>74</v>
      </c>
      <c r="D46" s="28"/>
      <c r="E46" s="28"/>
      <c r="F46" s="24"/>
      <c r="G46" s="24"/>
      <c r="H46" s="29"/>
      <c r="I46" s="29"/>
    </row>
    <row r="47" spans="1:9" ht="15.6" hidden="1" customHeight="1" x14ac:dyDescent="0.25">
      <c r="A47" s="37"/>
      <c r="B47" s="39" t="s">
        <v>75</v>
      </c>
      <c r="C47" s="30" t="s">
        <v>76</v>
      </c>
      <c r="D47" s="28"/>
      <c r="E47" s="28"/>
      <c r="F47" s="24"/>
      <c r="G47" s="24"/>
      <c r="H47" s="29"/>
      <c r="I47" s="29"/>
    </row>
    <row r="48" spans="1:9" ht="15.6" hidden="1" customHeight="1" x14ac:dyDescent="0.25">
      <c r="A48" s="37"/>
      <c r="B48" s="39" t="s">
        <v>77</v>
      </c>
      <c r="C48" s="30" t="s">
        <v>78</v>
      </c>
      <c r="D48" s="28"/>
      <c r="E48" s="28"/>
      <c r="F48" s="24"/>
      <c r="G48" s="24"/>
      <c r="H48" s="29"/>
      <c r="I48" s="29"/>
    </row>
    <row r="49" spans="1:9" x14ac:dyDescent="0.25">
      <c r="A49" s="37"/>
      <c r="B49" s="40" t="s">
        <v>79</v>
      </c>
      <c r="C49" s="41">
        <v>10</v>
      </c>
      <c r="D49" s="42">
        <f>D50+D76</f>
        <v>1434565</v>
      </c>
      <c r="E49" s="42">
        <f>E50+E76</f>
        <v>1434565</v>
      </c>
      <c r="F49" s="19"/>
      <c r="G49" s="19"/>
      <c r="H49" s="43"/>
      <c r="I49" s="43"/>
    </row>
    <row r="50" spans="1:9" x14ac:dyDescent="0.25">
      <c r="A50" s="37"/>
      <c r="B50" s="40" t="s">
        <v>80</v>
      </c>
      <c r="C50" s="41">
        <v>1001</v>
      </c>
      <c r="D50" s="42">
        <f>D51+D52+D53+D54+D55+D56+D57+D58+D59+D60+D61+D62+D63+D64+D65+D66+D67</f>
        <v>1402998</v>
      </c>
      <c r="E50" s="42">
        <f>E51+E52+E53+E54+E55+E56+E57+E58+E59+E60+E61+E62+E63+E64+E65+E66+E67</f>
        <v>1402998</v>
      </c>
      <c r="F50" s="19"/>
      <c r="G50" s="19"/>
      <c r="H50" s="43"/>
      <c r="I50" s="43"/>
    </row>
    <row r="51" spans="1:9" x14ac:dyDescent="0.25">
      <c r="A51" s="37"/>
      <c r="B51" s="16" t="s">
        <v>23</v>
      </c>
      <c r="C51" s="44">
        <v>100101</v>
      </c>
      <c r="D51" s="28">
        <v>1350254</v>
      </c>
      <c r="E51" s="28">
        <v>1350254</v>
      </c>
      <c r="F51" s="24"/>
      <c r="G51" s="24"/>
      <c r="H51" s="29"/>
      <c r="I51" s="29"/>
    </row>
    <row r="52" spans="1:9" x14ac:dyDescent="0.25">
      <c r="A52" s="37"/>
      <c r="B52" s="16" t="s">
        <v>25</v>
      </c>
      <c r="C52" s="44">
        <v>100103</v>
      </c>
      <c r="D52" s="28"/>
      <c r="E52" s="28"/>
      <c r="F52" s="24"/>
      <c r="G52" s="24"/>
      <c r="H52" s="29"/>
      <c r="I52" s="29"/>
    </row>
    <row r="53" spans="1:9" x14ac:dyDescent="0.25">
      <c r="A53" s="37"/>
      <c r="B53" s="16" t="s">
        <v>27</v>
      </c>
      <c r="C53" s="44">
        <v>100104</v>
      </c>
      <c r="D53" s="28"/>
      <c r="E53" s="28"/>
      <c r="F53" s="24"/>
      <c r="G53" s="24"/>
      <c r="H53" s="29"/>
      <c r="I53" s="29"/>
    </row>
    <row r="54" spans="1:9" x14ac:dyDescent="0.25">
      <c r="A54" s="37"/>
      <c r="B54" s="16" t="s">
        <v>29</v>
      </c>
      <c r="C54" s="44">
        <v>100105</v>
      </c>
      <c r="D54" s="28"/>
      <c r="E54" s="28"/>
      <c r="F54" s="24"/>
      <c r="G54" s="24"/>
      <c r="H54" s="29"/>
      <c r="I54" s="29"/>
    </row>
    <row r="55" spans="1:9" x14ac:dyDescent="0.25">
      <c r="A55" s="37"/>
      <c r="B55" s="16" t="s">
        <v>31</v>
      </c>
      <c r="C55" s="44">
        <v>100106</v>
      </c>
      <c r="D55" s="28"/>
      <c r="E55" s="28"/>
      <c r="F55" s="24"/>
      <c r="G55" s="24"/>
      <c r="H55" s="29"/>
      <c r="I55" s="29"/>
    </row>
    <row r="56" spans="1:9" x14ac:dyDescent="0.25">
      <c r="A56" s="37"/>
      <c r="B56" s="16" t="s">
        <v>33</v>
      </c>
      <c r="C56" s="44">
        <v>100107</v>
      </c>
      <c r="D56" s="28"/>
      <c r="E56" s="28"/>
      <c r="F56" s="24"/>
      <c r="G56" s="24"/>
      <c r="H56" s="29"/>
      <c r="I56" s="29"/>
    </row>
    <row r="57" spans="1:9" x14ac:dyDescent="0.25">
      <c r="A57" s="37"/>
      <c r="B57" s="16" t="s">
        <v>35</v>
      </c>
      <c r="C57" s="44">
        <v>100108</v>
      </c>
      <c r="D57" s="28"/>
      <c r="E57" s="28"/>
      <c r="F57" s="24"/>
      <c r="G57" s="24"/>
      <c r="H57" s="29"/>
      <c r="I57" s="29"/>
    </row>
    <row r="58" spans="1:9" x14ac:dyDescent="0.25">
      <c r="A58" s="37"/>
      <c r="B58" s="16" t="s">
        <v>81</v>
      </c>
      <c r="C58" s="44">
        <v>100109</v>
      </c>
      <c r="D58" s="28"/>
      <c r="E58" s="28"/>
      <c r="F58" s="24"/>
      <c r="G58" s="24"/>
      <c r="H58" s="29"/>
      <c r="I58" s="29"/>
    </row>
    <row r="59" spans="1:9" x14ac:dyDescent="0.25">
      <c r="A59" s="37"/>
      <c r="B59" s="16" t="s">
        <v>37</v>
      </c>
      <c r="C59" s="44">
        <v>100110</v>
      </c>
      <c r="D59" s="28"/>
      <c r="E59" s="28"/>
      <c r="F59" s="24"/>
      <c r="G59" s="24"/>
      <c r="H59" s="29"/>
      <c r="I59" s="29"/>
    </row>
    <row r="60" spans="1:9" x14ac:dyDescent="0.25">
      <c r="A60" s="37"/>
      <c r="B60" s="16" t="s">
        <v>39</v>
      </c>
      <c r="C60" s="44">
        <v>100111</v>
      </c>
      <c r="D60" s="28"/>
      <c r="E60" s="28"/>
      <c r="F60" s="24"/>
      <c r="G60" s="24"/>
      <c r="H60" s="29"/>
      <c r="I60" s="29"/>
    </row>
    <row r="61" spans="1:9" x14ac:dyDescent="0.25">
      <c r="A61" s="37"/>
      <c r="B61" s="16" t="s">
        <v>41</v>
      </c>
      <c r="C61" s="44">
        <v>100112</v>
      </c>
      <c r="D61" s="28"/>
      <c r="E61" s="28"/>
      <c r="F61" s="24"/>
      <c r="G61" s="24"/>
      <c r="H61" s="29"/>
      <c r="I61" s="29"/>
    </row>
    <row r="62" spans="1:9" x14ac:dyDescent="0.25">
      <c r="A62" s="37"/>
      <c r="B62" s="16" t="s">
        <v>82</v>
      </c>
      <c r="C62" s="44">
        <v>100113</v>
      </c>
      <c r="D62" s="28"/>
      <c r="E62" s="28"/>
      <c r="F62" s="24"/>
      <c r="G62" s="24"/>
      <c r="H62" s="29"/>
      <c r="I62" s="29"/>
    </row>
    <row r="63" spans="1:9" x14ac:dyDescent="0.25">
      <c r="A63" s="37"/>
      <c r="B63" s="16" t="s">
        <v>83</v>
      </c>
      <c r="C63" s="44">
        <v>100114</v>
      </c>
      <c r="D63" s="28"/>
      <c r="E63" s="28"/>
      <c r="F63" s="24"/>
      <c r="G63" s="24"/>
      <c r="H63" s="29"/>
      <c r="I63" s="29"/>
    </row>
    <row r="64" spans="1:9" x14ac:dyDescent="0.25">
      <c r="A64" s="45"/>
      <c r="B64" s="46" t="s">
        <v>47</v>
      </c>
      <c r="C64" s="47">
        <v>100115</v>
      </c>
      <c r="D64" s="49"/>
      <c r="E64" s="49"/>
      <c r="F64" s="48"/>
      <c r="G64" s="48"/>
      <c r="H64" s="50"/>
      <c r="I64" s="50"/>
    </row>
    <row r="65" spans="1:9" x14ac:dyDescent="0.25">
      <c r="A65" s="37"/>
      <c r="B65" s="24" t="s">
        <v>49</v>
      </c>
      <c r="C65" s="51">
        <v>100116</v>
      </c>
      <c r="D65" s="28"/>
      <c r="E65" s="28"/>
      <c r="F65" s="24"/>
      <c r="G65" s="24"/>
      <c r="H65" s="29"/>
      <c r="I65" s="29"/>
    </row>
    <row r="66" spans="1:9" x14ac:dyDescent="0.25">
      <c r="A66" s="37"/>
      <c r="B66" s="24" t="s">
        <v>84</v>
      </c>
      <c r="C66" s="51">
        <v>100117</v>
      </c>
      <c r="D66" s="28">
        <v>52744</v>
      </c>
      <c r="E66" s="28">
        <v>52744</v>
      </c>
      <c r="F66" s="24"/>
      <c r="G66" s="24"/>
      <c r="H66" s="29"/>
      <c r="I66" s="29"/>
    </row>
    <row r="67" spans="1:9" x14ac:dyDescent="0.25">
      <c r="A67" s="37"/>
      <c r="B67" s="24" t="s">
        <v>51</v>
      </c>
      <c r="C67" s="51">
        <v>100130</v>
      </c>
      <c r="D67" s="28"/>
      <c r="E67" s="28"/>
      <c r="F67" s="24"/>
      <c r="G67" s="24"/>
      <c r="H67" s="29"/>
      <c r="I67" s="29"/>
    </row>
    <row r="68" spans="1:9" x14ac:dyDescent="0.25">
      <c r="A68" s="37"/>
      <c r="B68" s="19" t="s">
        <v>85</v>
      </c>
      <c r="C68" s="52">
        <v>1002</v>
      </c>
      <c r="D68" s="53"/>
      <c r="E68" s="53"/>
      <c r="F68" s="19"/>
      <c r="G68" s="19"/>
      <c r="H68" s="43"/>
      <c r="I68" s="43"/>
    </row>
    <row r="69" spans="1:9" x14ac:dyDescent="0.25">
      <c r="A69" s="54"/>
      <c r="B69" s="16" t="s">
        <v>86</v>
      </c>
      <c r="C69" s="44">
        <v>100201</v>
      </c>
      <c r="D69" s="55"/>
      <c r="E69" s="55"/>
      <c r="F69" s="16"/>
      <c r="G69" s="16"/>
      <c r="H69" s="56"/>
      <c r="I69" s="56"/>
    </row>
    <row r="70" spans="1:9" x14ac:dyDescent="0.25">
      <c r="A70" s="37"/>
      <c r="B70" s="16" t="s">
        <v>57</v>
      </c>
      <c r="C70" s="44">
        <v>100202</v>
      </c>
      <c r="D70" s="28"/>
      <c r="E70" s="28"/>
      <c r="F70" s="24"/>
      <c r="G70" s="24"/>
      <c r="H70" s="29"/>
      <c r="I70" s="29"/>
    </row>
    <row r="71" spans="1:9" x14ac:dyDescent="0.25">
      <c r="A71" s="37"/>
      <c r="B71" s="16" t="s">
        <v>59</v>
      </c>
      <c r="C71" s="44">
        <v>100203</v>
      </c>
      <c r="D71" s="28"/>
      <c r="E71" s="28"/>
      <c r="F71" s="24"/>
      <c r="G71" s="24"/>
      <c r="H71" s="29"/>
      <c r="I71" s="29"/>
    </row>
    <row r="72" spans="1:9" x14ac:dyDescent="0.25">
      <c r="A72" s="37"/>
      <c r="B72" s="16" t="s">
        <v>61</v>
      </c>
      <c r="C72" s="44">
        <v>100204</v>
      </c>
      <c r="D72" s="28"/>
      <c r="E72" s="28"/>
      <c r="F72" s="24"/>
      <c r="G72" s="24"/>
      <c r="H72" s="29"/>
      <c r="I72" s="29"/>
    </row>
    <row r="73" spans="1:9" x14ac:dyDescent="0.25">
      <c r="A73" s="37"/>
      <c r="B73" s="16" t="s">
        <v>63</v>
      </c>
      <c r="C73" s="44">
        <v>100205</v>
      </c>
      <c r="D73" s="28"/>
      <c r="E73" s="28"/>
      <c r="F73" s="24"/>
      <c r="G73" s="24"/>
      <c r="H73" s="29"/>
      <c r="I73" s="29"/>
    </row>
    <row r="74" spans="1:9" x14ac:dyDescent="0.25">
      <c r="A74" s="37"/>
      <c r="B74" s="16" t="s">
        <v>87</v>
      </c>
      <c r="C74" s="44">
        <v>100206</v>
      </c>
      <c r="D74" s="28"/>
      <c r="E74" s="28"/>
      <c r="F74" s="24"/>
      <c r="G74" s="24"/>
      <c r="H74" s="29"/>
      <c r="I74" s="29"/>
    </row>
    <row r="75" spans="1:9" x14ac:dyDescent="0.25">
      <c r="A75" s="37"/>
      <c r="B75" s="16" t="s">
        <v>65</v>
      </c>
      <c r="C75" s="44">
        <v>100230</v>
      </c>
      <c r="D75" s="28"/>
      <c r="E75" s="28"/>
      <c r="F75" s="24"/>
      <c r="G75" s="24"/>
      <c r="H75" s="29"/>
      <c r="I75" s="29"/>
    </row>
    <row r="76" spans="1:9" x14ac:dyDescent="0.25">
      <c r="A76" s="37"/>
      <c r="B76" s="57" t="s">
        <v>88</v>
      </c>
      <c r="C76" s="58">
        <v>1003</v>
      </c>
      <c r="D76" s="42">
        <f>D77+D78+D79+D80+D81+D82+D83+D84</f>
        <v>31567</v>
      </c>
      <c r="E76" s="42">
        <f>E77+E78+E79+E80+E81+E82+E83+E84</f>
        <v>31567</v>
      </c>
      <c r="F76" s="19"/>
      <c r="G76" s="19"/>
      <c r="H76" s="43"/>
      <c r="I76" s="43"/>
    </row>
    <row r="77" spans="1:9" x14ac:dyDescent="0.25">
      <c r="A77" s="37"/>
      <c r="B77" s="16" t="s">
        <v>69</v>
      </c>
      <c r="C77" s="44">
        <v>100301</v>
      </c>
      <c r="D77" s="28"/>
      <c r="E77" s="28"/>
      <c r="F77" s="24"/>
      <c r="G77" s="24"/>
      <c r="H77" s="29"/>
      <c r="I77" s="29"/>
    </row>
    <row r="78" spans="1:9" x14ac:dyDescent="0.25">
      <c r="A78" s="37"/>
      <c r="B78" s="16" t="s">
        <v>89</v>
      </c>
      <c r="C78" s="44">
        <v>100302</v>
      </c>
      <c r="D78" s="28"/>
      <c r="E78" s="28"/>
      <c r="F78" s="24"/>
      <c r="G78" s="24"/>
      <c r="H78" s="29"/>
      <c r="I78" s="29"/>
    </row>
    <row r="79" spans="1:9" x14ac:dyDescent="0.25">
      <c r="A79" s="37"/>
      <c r="B79" s="16" t="s">
        <v>90</v>
      </c>
      <c r="C79" s="44">
        <v>100303</v>
      </c>
      <c r="D79" s="28"/>
      <c r="E79" s="28"/>
      <c r="F79" s="24"/>
      <c r="G79" s="24"/>
      <c r="H79" s="29"/>
      <c r="I79" s="29"/>
    </row>
    <row r="80" spans="1:9" x14ac:dyDescent="0.25">
      <c r="A80" s="37"/>
      <c r="B80" s="16" t="s">
        <v>75</v>
      </c>
      <c r="C80" s="44">
        <v>100304</v>
      </c>
      <c r="D80" s="28"/>
      <c r="E80" s="28"/>
      <c r="F80" s="24"/>
      <c r="G80" s="24"/>
      <c r="H80" s="29"/>
      <c r="I80" s="29"/>
    </row>
    <row r="81" spans="1:9" x14ac:dyDescent="0.25">
      <c r="A81" s="37"/>
      <c r="B81" s="16" t="s">
        <v>91</v>
      </c>
      <c r="C81" s="44">
        <v>100305</v>
      </c>
      <c r="D81" s="28"/>
      <c r="E81" s="28"/>
      <c r="F81" s="24"/>
      <c r="G81" s="24"/>
      <c r="H81" s="29"/>
      <c r="I81" s="29"/>
    </row>
    <row r="82" spans="1:9" x14ac:dyDescent="0.25">
      <c r="A82" s="37"/>
      <c r="B82" s="16" t="s">
        <v>92</v>
      </c>
      <c r="C82" s="44">
        <v>100306</v>
      </c>
      <c r="D82" s="28"/>
      <c r="E82" s="28"/>
      <c r="F82" s="24"/>
      <c r="G82" s="24"/>
      <c r="H82" s="29"/>
      <c r="I82" s="29"/>
    </row>
    <row r="83" spans="1:9" x14ac:dyDescent="0.25">
      <c r="A83" s="37"/>
      <c r="B83" s="16" t="s">
        <v>93</v>
      </c>
      <c r="C83" s="44">
        <v>100307</v>
      </c>
      <c r="D83" s="28">
        <v>31567</v>
      </c>
      <c r="E83" s="28">
        <v>31567</v>
      </c>
      <c r="F83" s="24"/>
      <c r="G83" s="24"/>
      <c r="H83" s="29"/>
      <c r="I83" s="29"/>
    </row>
    <row r="84" spans="1:9" x14ac:dyDescent="0.25">
      <c r="A84" s="37"/>
      <c r="B84" s="16" t="s">
        <v>94</v>
      </c>
      <c r="C84" s="44">
        <v>100308</v>
      </c>
      <c r="D84" s="28"/>
      <c r="E84" s="28"/>
      <c r="F84" s="24"/>
      <c r="G84" s="24"/>
      <c r="H84" s="29"/>
      <c r="I84" s="29"/>
    </row>
    <row r="85" spans="1:9" s="2" customFormat="1" ht="15.75" x14ac:dyDescent="0.25">
      <c r="A85" s="132" t="s">
        <v>95</v>
      </c>
      <c r="B85" s="132"/>
      <c r="C85" s="59" t="s">
        <v>96</v>
      </c>
      <c r="D85" s="61">
        <f>D86+D101+D106+D110+D117+D118+D132</f>
        <v>1165836</v>
      </c>
      <c r="E85" s="61">
        <f>E86+E101+E106+E110+E117+E118+E132</f>
        <v>1165836</v>
      </c>
      <c r="F85" s="60"/>
      <c r="G85" s="60"/>
      <c r="H85" s="60"/>
      <c r="I85" s="60"/>
    </row>
    <row r="86" spans="1:9" ht="14.25" customHeight="1" x14ac:dyDescent="0.25">
      <c r="A86" s="62" t="s">
        <v>97</v>
      </c>
      <c r="B86" s="19"/>
      <c r="C86" s="63" t="s">
        <v>98</v>
      </c>
      <c r="D86" s="42">
        <f>D87+D88+D89+D90+D91+D92+D93+D94+D95+D96</f>
        <v>435736</v>
      </c>
      <c r="E86" s="42">
        <f>E87+E88+E89+E90+E91+E92+E93+E94+E95+E96</f>
        <v>435736</v>
      </c>
      <c r="F86" s="19"/>
      <c r="G86" s="19"/>
      <c r="H86" s="43"/>
      <c r="I86" s="43"/>
    </row>
    <row r="87" spans="1:9" x14ac:dyDescent="0.25">
      <c r="A87" s="37"/>
      <c r="B87" s="38" t="s">
        <v>99</v>
      </c>
      <c r="C87" s="30" t="s">
        <v>100</v>
      </c>
      <c r="D87" s="28">
        <v>20000</v>
      </c>
      <c r="E87" s="28">
        <v>20000</v>
      </c>
      <c r="F87" s="24"/>
      <c r="G87" s="24"/>
      <c r="H87" s="29"/>
      <c r="I87" s="29"/>
    </row>
    <row r="88" spans="1:9" x14ac:dyDescent="0.25">
      <c r="A88" s="37"/>
      <c r="B88" s="38" t="s">
        <v>101</v>
      </c>
      <c r="C88" s="30" t="s">
        <v>102</v>
      </c>
      <c r="D88" s="28">
        <v>2000</v>
      </c>
      <c r="E88" s="28">
        <v>2000</v>
      </c>
      <c r="F88" s="24"/>
      <c r="G88" s="24"/>
      <c r="H88" s="29"/>
      <c r="I88" s="29"/>
    </row>
    <row r="89" spans="1:9" x14ac:dyDescent="0.25">
      <c r="A89" s="37"/>
      <c r="B89" s="38" t="s">
        <v>103</v>
      </c>
      <c r="C89" s="30" t="s">
        <v>104</v>
      </c>
      <c r="D89" s="28">
        <v>27000</v>
      </c>
      <c r="E89" s="28">
        <v>27000</v>
      </c>
      <c r="F89" s="24"/>
      <c r="G89" s="24"/>
      <c r="H89" s="29"/>
      <c r="I89" s="29"/>
    </row>
    <row r="90" spans="1:9" x14ac:dyDescent="0.25">
      <c r="A90" s="37"/>
      <c r="B90" s="38" t="s">
        <v>105</v>
      </c>
      <c r="C90" s="30" t="s">
        <v>106</v>
      </c>
      <c r="D90" s="28">
        <v>5000</v>
      </c>
      <c r="E90" s="28">
        <v>5000</v>
      </c>
      <c r="F90" s="24"/>
      <c r="G90" s="24"/>
      <c r="H90" s="29"/>
      <c r="I90" s="29"/>
    </row>
    <row r="91" spans="1:9" x14ac:dyDescent="0.25">
      <c r="A91" s="37"/>
      <c r="B91" s="38" t="s">
        <v>107</v>
      </c>
      <c r="C91" s="30" t="s">
        <v>108</v>
      </c>
      <c r="D91" s="28"/>
      <c r="E91" s="28"/>
      <c r="F91" s="24"/>
      <c r="G91" s="24"/>
      <c r="H91" s="29"/>
      <c r="I91" s="29"/>
    </row>
    <row r="92" spans="1:9" x14ac:dyDescent="0.25">
      <c r="A92" s="37"/>
      <c r="B92" s="38" t="s">
        <v>109</v>
      </c>
      <c r="C92" s="30" t="s">
        <v>110</v>
      </c>
      <c r="D92" s="28"/>
      <c r="E92" s="28"/>
      <c r="F92" s="24"/>
      <c r="G92" s="24"/>
      <c r="H92" s="29"/>
      <c r="I92" s="29"/>
    </row>
    <row r="93" spans="1:9" x14ac:dyDescent="0.25">
      <c r="A93" s="37"/>
      <c r="B93" s="38" t="s">
        <v>111</v>
      </c>
      <c r="C93" s="30" t="s">
        <v>112</v>
      </c>
      <c r="D93" s="28"/>
      <c r="E93" s="28"/>
      <c r="F93" s="24"/>
      <c r="G93" s="24"/>
      <c r="H93" s="29"/>
      <c r="I93" s="29"/>
    </row>
    <row r="94" spans="1:9" x14ac:dyDescent="0.25">
      <c r="A94" s="37"/>
      <c r="B94" s="38" t="s">
        <v>113</v>
      </c>
      <c r="C94" s="30" t="s">
        <v>114</v>
      </c>
      <c r="D94" s="28">
        <v>50000</v>
      </c>
      <c r="E94" s="28">
        <v>50000</v>
      </c>
      <c r="F94" s="24"/>
      <c r="G94" s="24"/>
      <c r="H94" s="29"/>
      <c r="I94" s="29"/>
    </row>
    <row r="95" spans="1:9" x14ac:dyDescent="0.25">
      <c r="A95" s="37"/>
      <c r="B95" s="64" t="s">
        <v>115</v>
      </c>
      <c r="C95" s="30" t="s">
        <v>116</v>
      </c>
      <c r="D95" s="28">
        <v>30000</v>
      </c>
      <c r="E95" s="28">
        <v>30000</v>
      </c>
      <c r="F95" s="24"/>
      <c r="G95" s="24"/>
      <c r="H95" s="29"/>
      <c r="I95" s="29"/>
    </row>
    <row r="96" spans="1:9" x14ac:dyDescent="0.25">
      <c r="A96" s="37"/>
      <c r="B96" s="38" t="s">
        <v>117</v>
      </c>
      <c r="C96" s="30" t="s">
        <v>118</v>
      </c>
      <c r="D96" s="28">
        <v>301736</v>
      </c>
      <c r="E96" s="28">
        <v>301736</v>
      </c>
      <c r="F96" s="24"/>
      <c r="G96" s="24"/>
      <c r="H96" s="29"/>
      <c r="I96" s="29"/>
    </row>
    <row r="97" spans="1:9" x14ac:dyDescent="0.25">
      <c r="A97" s="65" t="s">
        <v>119</v>
      </c>
      <c r="B97" s="19"/>
      <c r="C97" s="63" t="s">
        <v>120</v>
      </c>
      <c r="D97" s="53"/>
      <c r="E97" s="53"/>
      <c r="F97" s="19"/>
      <c r="G97" s="19"/>
      <c r="H97" s="43"/>
      <c r="I97" s="43"/>
    </row>
    <row r="98" spans="1:9" x14ac:dyDescent="0.25">
      <c r="A98" s="37" t="s">
        <v>121</v>
      </c>
      <c r="B98" s="21"/>
      <c r="C98" s="22" t="s">
        <v>122</v>
      </c>
      <c r="D98" s="28"/>
      <c r="E98" s="28"/>
      <c r="F98" s="24"/>
      <c r="G98" s="24"/>
      <c r="H98" s="29"/>
      <c r="I98" s="29"/>
    </row>
    <row r="99" spans="1:9" x14ac:dyDescent="0.25">
      <c r="A99" s="37"/>
      <c r="B99" s="64" t="s">
        <v>123</v>
      </c>
      <c r="C99" s="30" t="s">
        <v>124</v>
      </c>
      <c r="D99" s="28"/>
      <c r="E99" s="28"/>
      <c r="F99" s="24"/>
      <c r="G99" s="24"/>
      <c r="H99" s="29"/>
      <c r="I99" s="29"/>
    </row>
    <row r="100" spans="1:9" x14ac:dyDescent="0.25">
      <c r="A100" s="37"/>
      <c r="B100" s="64" t="s">
        <v>125</v>
      </c>
      <c r="C100" s="30" t="s">
        <v>126</v>
      </c>
      <c r="D100" s="28"/>
      <c r="E100" s="28"/>
      <c r="F100" s="24"/>
      <c r="G100" s="24"/>
      <c r="H100" s="29"/>
      <c r="I100" s="29"/>
    </row>
    <row r="101" spans="1:9" x14ac:dyDescent="0.25">
      <c r="A101" s="65" t="s">
        <v>127</v>
      </c>
      <c r="B101" s="66"/>
      <c r="C101" s="63" t="s">
        <v>128</v>
      </c>
      <c r="D101" s="42">
        <f>D102+D103+D104+D105</f>
        <v>2000</v>
      </c>
      <c r="E101" s="42">
        <f>E102+E103+E104+E105</f>
        <v>2000</v>
      </c>
      <c r="F101" s="19"/>
      <c r="G101" s="19"/>
      <c r="H101" s="43"/>
      <c r="I101" s="43"/>
    </row>
    <row r="102" spans="1:9" x14ac:dyDescent="0.25">
      <c r="A102" s="37"/>
      <c r="B102" s="38" t="s">
        <v>129</v>
      </c>
      <c r="C102" s="30" t="s">
        <v>130</v>
      </c>
      <c r="D102" s="28"/>
      <c r="E102" s="28"/>
      <c r="F102" s="24"/>
      <c r="G102" s="24"/>
      <c r="H102" s="29"/>
      <c r="I102" s="29"/>
    </row>
    <row r="103" spans="1:9" x14ac:dyDescent="0.25">
      <c r="A103" s="37"/>
      <c r="B103" s="38" t="s">
        <v>131</v>
      </c>
      <c r="C103" s="30" t="s">
        <v>132</v>
      </c>
      <c r="D103" s="28"/>
      <c r="E103" s="28"/>
      <c r="F103" s="24"/>
      <c r="G103" s="24"/>
      <c r="H103" s="29"/>
      <c r="I103" s="29"/>
    </row>
    <row r="104" spans="1:9" x14ac:dyDescent="0.25">
      <c r="A104" s="37"/>
      <c r="B104" s="38" t="s">
        <v>133</v>
      </c>
      <c r="C104" s="30" t="s">
        <v>134</v>
      </c>
      <c r="D104" s="28"/>
      <c r="E104" s="28"/>
      <c r="F104" s="24"/>
      <c r="G104" s="24"/>
      <c r="H104" s="29"/>
      <c r="I104" s="29"/>
    </row>
    <row r="105" spans="1:9" x14ac:dyDescent="0.25">
      <c r="A105" s="37"/>
      <c r="B105" s="38" t="s">
        <v>135</v>
      </c>
      <c r="C105" s="30" t="s">
        <v>136</v>
      </c>
      <c r="D105" s="28">
        <v>2000</v>
      </c>
      <c r="E105" s="28">
        <v>2000</v>
      </c>
      <c r="F105" s="24"/>
      <c r="G105" s="24"/>
      <c r="H105" s="29"/>
      <c r="I105" s="29"/>
    </row>
    <row r="106" spans="1:9" ht="32.1" customHeight="1" x14ac:dyDescent="0.25">
      <c r="A106" s="133" t="s">
        <v>137</v>
      </c>
      <c r="B106" s="133"/>
      <c r="C106" s="63" t="s">
        <v>138</v>
      </c>
      <c r="D106" s="42">
        <f>D107+D108+D109</f>
        <v>9600</v>
      </c>
      <c r="E106" s="42">
        <f>E107+E108+E109</f>
        <v>9600</v>
      </c>
      <c r="F106" s="19"/>
      <c r="G106" s="19"/>
      <c r="H106" s="43"/>
      <c r="I106" s="43"/>
    </row>
    <row r="107" spans="1:9" x14ac:dyDescent="0.25">
      <c r="A107" s="37"/>
      <c r="B107" s="38" t="s">
        <v>139</v>
      </c>
      <c r="C107" s="30" t="s">
        <v>140</v>
      </c>
      <c r="D107" s="28"/>
      <c r="E107" s="28"/>
      <c r="F107" s="24"/>
      <c r="G107" s="24"/>
      <c r="H107" s="29"/>
      <c r="I107" s="29"/>
    </row>
    <row r="108" spans="1:9" x14ac:dyDescent="0.25">
      <c r="A108" s="37"/>
      <c r="B108" s="38" t="s">
        <v>141</v>
      </c>
      <c r="C108" s="30" t="s">
        <v>142</v>
      </c>
      <c r="D108" s="28"/>
      <c r="E108" s="28"/>
      <c r="F108" s="24"/>
      <c r="G108" s="24"/>
      <c r="H108" s="29"/>
      <c r="I108" s="29"/>
    </row>
    <row r="109" spans="1:9" x14ac:dyDescent="0.25">
      <c r="A109" s="37"/>
      <c r="B109" s="38" t="s">
        <v>143</v>
      </c>
      <c r="C109" s="30" t="s">
        <v>144</v>
      </c>
      <c r="D109" s="28">
        <v>9600</v>
      </c>
      <c r="E109" s="28">
        <v>9600</v>
      </c>
      <c r="F109" s="24"/>
      <c r="G109" s="24"/>
      <c r="H109" s="29"/>
      <c r="I109" s="29"/>
    </row>
    <row r="110" spans="1:9" x14ac:dyDescent="0.25">
      <c r="A110" s="21" t="s">
        <v>145</v>
      </c>
      <c r="B110" s="66"/>
      <c r="C110" s="63" t="s">
        <v>146</v>
      </c>
      <c r="D110" s="42">
        <f>D111</f>
        <v>2000</v>
      </c>
      <c r="E110" s="42">
        <f>E111</f>
        <v>2000</v>
      </c>
      <c r="F110" s="19"/>
      <c r="G110" s="19"/>
      <c r="H110" s="43"/>
      <c r="I110" s="43"/>
    </row>
    <row r="111" spans="1:9" x14ac:dyDescent="0.25">
      <c r="A111" s="37"/>
      <c r="B111" s="38" t="s">
        <v>147</v>
      </c>
      <c r="C111" s="30" t="s">
        <v>148</v>
      </c>
      <c r="D111" s="28">
        <v>2000</v>
      </c>
      <c r="E111" s="28">
        <v>2000</v>
      </c>
      <c r="F111" s="24"/>
      <c r="G111" s="24"/>
      <c r="H111" s="29"/>
      <c r="I111" s="29"/>
    </row>
    <row r="112" spans="1:9" x14ac:dyDescent="0.25">
      <c r="A112" s="37"/>
      <c r="B112" s="38" t="s">
        <v>149</v>
      </c>
      <c r="C112" s="30" t="s">
        <v>150</v>
      </c>
      <c r="D112" s="28"/>
      <c r="E112" s="28"/>
      <c r="F112" s="24"/>
      <c r="G112" s="24"/>
      <c r="H112" s="29"/>
      <c r="I112" s="29"/>
    </row>
    <row r="113" spans="1:9" x14ac:dyDescent="0.25">
      <c r="A113" s="134" t="s">
        <v>151</v>
      </c>
      <c r="B113" s="134"/>
      <c r="C113" s="22" t="s">
        <v>152</v>
      </c>
      <c r="D113" s="28"/>
      <c r="E113" s="28"/>
      <c r="F113" s="24"/>
      <c r="G113" s="24"/>
      <c r="H113" s="29"/>
      <c r="I113" s="29"/>
    </row>
    <row r="114" spans="1:9" x14ac:dyDescent="0.25">
      <c r="A114" s="134" t="s">
        <v>153</v>
      </c>
      <c r="B114" s="134"/>
      <c r="C114" s="22" t="s">
        <v>154</v>
      </c>
      <c r="D114" s="28"/>
      <c r="E114" s="28"/>
      <c r="F114" s="24"/>
      <c r="G114" s="24"/>
      <c r="H114" s="29"/>
      <c r="I114" s="29"/>
    </row>
    <row r="115" spans="1:9" x14ac:dyDescent="0.25">
      <c r="A115" s="37" t="s">
        <v>155</v>
      </c>
      <c r="B115" s="21"/>
      <c r="C115" s="22" t="s">
        <v>156</v>
      </c>
      <c r="D115" s="28"/>
      <c r="E115" s="28"/>
      <c r="F115" s="24"/>
      <c r="G115" s="24"/>
      <c r="H115" s="29"/>
      <c r="I115" s="29"/>
    </row>
    <row r="116" spans="1:9" x14ac:dyDescent="0.25">
      <c r="A116" s="37" t="s">
        <v>157</v>
      </c>
      <c r="B116" s="21"/>
      <c r="C116" s="22" t="s">
        <v>158</v>
      </c>
      <c r="D116" s="28"/>
      <c r="E116" s="28"/>
      <c r="F116" s="24"/>
      <c r="G116" s="24"/>
      <c r="H116" s="29"/>
      <c r="I116" s="29"/>
    </row>
    <row r="117" spans="1:9" x14ac:dyDescent="0.25">
      <c r="A117" s="37" t="s">
        <v>159</v>
      </c>
      <c r="B117" s="21"/>
      <c r="C117" s="22" t="s">
        <v>160</v>
      </c>
      <c r="D117" s="67"/>
      <c r="E117" s="67"/>
      <c r="F117" s="24"/>
      <c r="G117" s="24"/>
      <c r="H117" s="29"/>
      <c r="I117" s="29"/>
    </row>
    <row r="118" spans="1:9" x14ac:dyDescent="0.25">
      <c r="A118" s="65" t="s">
        <v>161</v>
      </c>
      <c r="B118" s="66"/>
      <c r="C118" s="63" t="s">
        <v>162</v>
      </c>
      <c r="D118" s="42">
        <v>1500</v>
      </c>
      <c r="E118" s="42">
        <v>1500</v>
      </c>
      <c r="F118" s="19"/>
      <c r="G118" s="19"/>
      <c r="H118" s="43"/>
      <c r="I118" s="43"/>
    </row>
    <row r="119" spans="1:9" x14ac:dyDescent="0.25">
      <c r="A119" s="127" t="s">
        <v>163</v>
      </c>
      <c r="B119" s="127"/>
      <c r="C119" s="22" t="s">
        <v>164</v>
      </c>
      <c r="D119" s="28"/>
      <c r="E119" s="28"/>
      <c r="F119" s="24"/>
      <c r="G119" s="24"/>
      <c r="H119" s="29"/>
      <c r="I119" s="29"/>
    </row>
    <row r="120" spans="1:9" x14ac:dyDescent="0.25">
      <c r="A120" s="37" t="s">
        <v>165</v>
      </c>
      <c r="B120" s="21"/>
      <c r="C120" s="22" t="s">
        <v>166</v>
      </c>
      <c r="D120" s="28"/>
      <c r="E120" s="28"/>
      <c r="F120" s="24"/>
      <c r="G120" s="24"/>
      <c r="H120" s="29"/>
      <c r="I120" s="29"/>
    </row>
    <row r="121" spans="1:9" x14ac:dyDescent="0.25">
      <c r="A121" s="37" t="s">
        <v>167</v>
      </c>
      <c r="B121" s="21"/>
      <c r="C121" s="22" t="s">
        <v>168</v>
      </c>
      <c r="D121" s="28"/>
      <c r="E121" s="28"/>
      <c r="F121" s="24"/>
      <c r="G121" s="24"/>
      <c r="H121" s="29"/>
      <c r="I121" s="29"/>
    </row>
    <row r="122" spans="1:9" x14ac:dyDescent="0.25">
      <c r="A122" s="118" t="s">
        <v>169</v>
      </c>
      <c r="B122" s="118"/>
      <c r="C122" s="22" t="s">
        <v>170</v>
      </c>
      <c r="D122" s="28"/>
      <c r="E122" s="28"/>
      <c r="F122" s="24"/>
      <c r="G122" s="24"/>
      <c r="H122" s="29"/>
      <c r="I122" s="29"/>
    </row>
    <row r="123" spans="1:9" x14ac:dyDescent="0.25">
      <c r="A123" s="127" t="s">
        <v>171</v>
      </c>
      <c r="B123" s="127"/>
      <c r="C123" s="22" t="s">
        <v>172</v>
      </c>
      <c r="D123" s="28"/>
      <c r="E123" s="28"/>
      <c r="F123" s="24"/>
      <c r="G123" s="24"/>
      <c r="H123" s="29"/>
      <c r="I123" s="29"/>
    </row>
    <row r="124" spans="1:9" x14ac:dyDescent="0.25">
      <c r="A124" s="37" t="s">
        <v>173</v>
      </c>
      <c r="B124" s="21"/>
      <c r="C124" s="22" t="s">
        <v>174</v>
      </c>
      <c r="D124" s="28"/>
      <c r="E124" s="28"/>
      <c r="F124" s="24"/>
      <c r="G124" s="24"/>
      <c r="H124" s="29"/>
      <c r="I124" s="29"/>
    </row>
    <row r="125" spans="1:9" x14ac:dyDescent="0.25">
      <c r="A125" s="37" t="s">
        <v>175</v>
      </c>
      <c r="B125" s="21"/>
      <c r="C125" s="22" t="s">
        <v>176</v>
      </c>
      <c r="D125" s="28"/>
      <c r="E125" s="28"/>
      <c r="F125" s="24"/>
      <c r="G125" s="24"/>
      <c r="H125" s="29"/>
      <c r="I125" s="29"/>
    </row>
    <row r="126" spans="1:9" x14ac:dyDescent="0.25">
      <c r="A126" s="37" t="s">
        <v>177</v>
      </c>
      <c r="B126" s="21"/>
      <c r="C126" s="22" t="s">
        <v>178</v>
      </c>
      <c r="D126" s="28"/>
      <c r="E126" s="28"/>
      <c r="F126" s="24"/>
      <c r="G126" s="24"/>
      <c r="H126" s="29"/>
      <c r="I126" s="29"/>
    </row>
    <row r="127" spans="1:9" x14ac:dyDescent="0.25">
      <c r="A127" s="127" t="s">
        <v>179</v>
      </c>
      <c r="B127" s="127"/>
      <c r="C127" s="22" t="s">
        <v>180</v>
      </c>
      <c r="D127" s="28"/>
      <c r="E127" s="28"/>
      <c r="F127" s="24"/>
      <c r="G127" s="24"/>
      <c r="H127" s="29"/>
      <c r="I127" s="29"/>
    </row>
    <row r="128" spans="1:9" x14ac:dyDescent="0.25">
      <c r="A128" s="37"/>
      <c r="B128" s="38" t="s">
        <v>181</v>
      </c>
      <c r="C128" s="30" t="s">
        <v>182</v>
      </c>
      <c r="D128" s="28"/>
      <c r="E128" s="28"/>
      <c r="F128" s="24"/>
      <c r="G128" s="24"/>
      <c r="H128" s="29"/>
      <c r="I128" s="29"/>
    </row>
    <row r="129" spans="1:9" x14ac:dyDescent="0.25">
      <c r="A129" s="37"/>
      <c r="B129" s="38" t="s">
        <v>183</v>
      </c>
      <c r="C129" s="30" t="s">
        <v>184</v>
      </c>
      <c r="D129" s="28"/>
      <c r="E129" s="28"/>
      <c r="F129" s="24"/>
      <c r="G129" s="24"/>
      <c r="H129" s="29"/>
      <c r="I129" s="29"/>
    </row>
    <row r="130" spans="1:9" x14ac:dyDescent="0.25">
      <c r="A130" s="118" t="s">
        <v>185</v>
      </c>
      <c r="B130" s="118"/>
      <c r="C130" s="22" t="s">
        <v>186</v>
      </c>
      <c r="D130" s="28"/>
      <c r="E130" s="28"/>
      <c r="F130" s="24"/>
      <c r="G130" s="24"/>
      <c r="H130" s="29"/>
      <c r="I130" s="29"/>
    </row>
    <row r="131" spans="1:9" x14ac:dyDescent="0.25">
      <c r="A131" s="37" t="s">
        <v>187</v>
      </c>
      <c r="B131" s="37"/>
      <c r="C131" s="22" t="s">
        <v>188</v>
      </c>
      <c r="D131" s="28"/>
      <c r="E131" s="28"/>
      <c r="F131" s="12"/>
      <c r="G131" s="12"/>
      <c r="H131" s="29"/>
      <c r="I131" s="29"/>
    </row>
    <row r="132" spans="1:9" x14ac:dyDescent="0.25">
      <c r="A132" s="119" t="s">
        <v>189</v>
      </c>
      <c r="B132" s="119"/>
      <c r="C132" s="63" t="s">
        <v>190</v>
      </c>
      <c r="D132" s="42">
        <f>D133+D134+D135+D136+D140</f>
        <v>715000</v>
      </c>
      <c r="E132" s="42">
        <f>E133+E134+E135+E136+E140</f>
        <v>715000</v>
      </c>
      <c r="F132" s="19"/>
      <c r="G132" s="19"/>
      <c r="H132" s="43"/>
      <c r="I132" s="43"/>
    </row>
    <row r="133" spans="1:9" x14ac:dyDescent="0.25">
      <c r="A133" s="37"/>
      <c r="B133" s="38" t="s">
        <v>191</v>
      </c>
      <c r="C133" s="30" t="s">
        <v>192</v>
      </c>
      <c r="D133" s="28">
        <v>3000</v>
      </c>
      <c r="E133" s="28">
        <v>3000</v>
      </c>
      <c r="F133" s="24"/>
      <c r="G133" s="24"/>
      <c r="H133" s="29"/>
      <c r="I133" s="29"/>
    </row>
    <row r="134" spans="1:9" x14ac:dyDescent="0.25">
      <c r="A134" s="37"/>
      <c r="B134" s="38" t="s">
        <v>193</v>
      </c>
      <c r="C134" s="30" t="s">
        <v>194</v>
      </c>
      <c r="D134" s="28">
        <v>2000</v>
      </c>
      <c r="E134" s="28">
        <v>2000</v>
      </c>
      <c r="F134" s="24"/>
      <c r="G134" s="24"/>
      <c r="H134" s="29"/>
      <c r="I134" s="29"/>
    </row>
    <row r="135" spans="1:9" x14ac:dyDescent="0.25">
      <c r="A135" s="37"/>
      <c r="B135" s="38" t="s">
        <v>195</v>
      </c>
      <c r="C135" s="30" t="s">
        <v>196</v>
      </c>
      <c r="D135" s="28"/>
      <c r="E135" s="28"/>
      <c r="F135" s="24"/>
      <c r="G135" s="24"/>
      <c r="H135" s="29"/>
      <c r="I135" s="29"/>
    </row>
    <row r="136" spans="1:9" x14ac:dyDescent="0.25">
      <c r="A136" s="37"/>
      <c r="B136" s="38" t="s">
        <v>197</v>
      </c>
      <c r="C136" s="30" t="s">
        <v>198</v>
      </c>
      <c r="D136" s="28">
        <v>30000</v>
      </c>
      <c r="E136" s="28">
        <v>30000</v>
      </c>
      <c r="F136" s="24"/>
      <c r="G136" s="24"/>
      <c r="H136" s="29"/>
      <c r="I136" s="29"/>
    </row>
    <row r="137" spans="1:9" ht="15" hidden="1" customHeight="1" x14ac:dyDescent="0.25">
      <c r="A137" s="37"/>
      <c r="B137" s="38" t="s">
        <v>199</v>
      </c>
      <c r="C137" s="30" t="s">
        <v>200</v>
      </c>
      <c r="D137" s="28"/>
      <c r="E137" s="28"/>
      <c r="F137" s="24"/>
      <c r="G137" s="24"/>
      <c r="H137" s="29"/>
      <c r="I137" s="29"/>
    </row>
    <row r="138" spans="1:9" ht="15" hidden="1" customHeight="1" x14ac:dyDescent="0.25">
      <c r="A138" s="37"/>
      <c r="B138" s="38" t="s">
        <v>201</v>
      </c>
      <c r="C138" s="30" t="s">
        <v>202</v>
      </c>
      <c r="D138" s="28"/>
      <c r="E138" s="28"/>
      <c r="F138" s="24"/>
      <c r="G138" s="24"/>
      <c r="H138" s="29"/>
      <c r="I138" s="29"/>
    </row>
    <row r="139" spans="1:9" ht="15" hidden="1" customHeight="1" x14ac:dyDescent="0.25">
      <c r="A139" s="37"/>
      <c r="B139" s="38" t="s">
        <v>203</v>
      </c>
      <c r="C139" s="30" t="s">
        <v>204</v>
      </c>
      <c r="D139" s="28"/>
      <c r="E139" s="28"/>
      <c r="F139" s="24"/>
      <c r="G139" s="24"/>
      <c r="H139" s="29"/>
      <c r="I139" s="29"/>
    </row>
    <row r="140" spans="1:9" x14ac:dyDescent="0.25">
      <c r="A140" s="37"/>
      <c r="B140" s="38" t="s">
        <v>205</v>
      </c>
      <c r="C140" s="30" t="s">
        <v>206</v>
      </c>
      <c r="D140" s="28">
        <v>680000</v>
      </c>
      <c r="E140" s="28">
        <v>680000</v>
      </c>
      <c r="F140" s="24"/>
      <c r="G140" s="24"/>
      <c r="H140" s="29"/>
      <c r="I140" s="29"/>
    </row>
    <row r="141" spans="1:9" s="2" customFormat="1" ht="15.75" x14ac:dyDescent="0.25">
      <c r="A141" s="68" t="s">
        <v>207</v>
      </c>
      <c r="B141" s="69"/>
      <c r="C141" s="59" t="s">
        <v>208</v>
      </c>
      <c r="D141" s="70"/>
      <c r="E141" s="70"/>
      <c r="F141" s="60"/>
      <c r="G141" s="60"/>
      <c r="H141" s="60"/>
      <c r="I141" s="60"/>
    </row>
    <row r="142" spans="1:9" x14ac:dyDescent="0.25">
      <c r="A142" s="37"/>
      <c r="B142" s="71" t="s">
        <v>209</v>
      </c>
      <c r="C142" s="22" t="s">
        <v>210</v>
      </c>
      <c r="D142" s="28"/>
      <c r="E142" s="28"/>
      <c r="F142" s="24"/>
      <c r="G142" s="24"/>
      <c r="H142" s="29"/>
      <c r="I142" s="29"/>
    </row>
    <row r="143" spans="1:9" ht="30" x14ac:dyDescent="0.25">
      <c r="A143" s="37"/>
      <c r="B143" s="72" t="s">
        <v>211</v>
      </c>
      <c r="C143" s="22" t="s">
        <v>212</v>
      </c>
      <c r="D143" s="28"/>
      <c r="E143" s="28"/>
      <c r="F143" s="24"/>
      <c r="G143" s="24"/>
      <c r="H143" s="29"/>
      <c r="I143" s="29"/>
    </row>
    <row r="144" spans="1:9" x14ac:dyDescent="0.25">
      <c r="A144" s="37"/>
      <c r="B144" s="73" t="s">
        <v>213</v>
      </c>
      <c r="C144" s="22" t="s">
        <v>214</v>
      </c>
      <c r="D144" s="28"/>
      <c r="E144" s="28"/>
      <c r="F144" s="24"/>
      <c r="G144" s="24"/>
      <c r="H144" s="29"/>
      <c r="I144" s="29"/>
    </row>
    <row r="145" spans="1:9" s="2" customFormat="1" ht="15.75" x14ac:dyDescent="0.25">
      <c r="A145" s="74" t="s">
        <v>215</v>
      </c>
      <c r="B145" s="74"/>
      <c r="C145" s="25" t="s">
        <v>216</v>
      </c>
      <c r="D145" s="27"/>
      <c r="E145" s="27"/>
      <c r="F145" s="26"/>
      <c r="G145" s="26"/>
      <c r="H145" s="26"/>
      <c r="I145" s="26"/>
    </row>
    <row r="146" spans="1:9" s="2" customFormat="1" ht="15.75" x14ac:dyDescent="0.25">
      <c r="A146" s="120" t="s">
        <v>217</v>
      </c>
      <c r="B146" s="120"/>
      <c r="C146" s="22" t="s">
        <v>218</v>
      </c>
      <c r="D146" s="27"/>
      <c r="E146" s="27"/>
      <c r="F146" s="26"/>
      <c r="G146" s="26"/>
      <c r="H146" s="29"/>
      <c r="I146" s="29"/>
    </row>
    <row r="147" spans="1:9" s="2" customFormat="1" ht="15.75" x14ac:dyDescent="0.2">
      <c r="A147" s="74"/>
      <c r="B147" s="38" t="s">
        <v>219</v>
      </c>
      <c r="C147" s="30" t="s">
        <v>220</v>
      </c>
      <c r="D147" s="27"/>
      <c r="E147" s="27"/>
      <c r="F147" s="26"/>
      <c r="G147" s="26"/>
      <c r="H147" s="29"/>
      <c r="I147" s="29"/>
    </row>
    <row r="148" spans="1:9" ht="30" x14ac:dyDescent="0.25">
      <c r="A148" s="75"/>
      <c r="B148" s="64" t="s">
        <v>221</v>
      </c>
      <c r="C148" s="30" t="s">
        <v>222</v>
      </c>
      <c r="D148" s="28"/>
      <c r="E148" s="28"/>
      <c r="F148" s="24"/>
      <c r="G148" s="24"/>
      <c r="H148" s="29"/>
      <c r="I148" s="29"/>
    </row>
    <row r="149" spans="1:9" x14ac:dyDescent="0.25">
      <c r="A149" s="120" t="s">
        <v>223</v>
      </c>
      <c r="B149" s="120"/>
      <c r="C149" s="22" t="s">
        <v>224</v>
      </c>
      <c r="D149" s="28"/>
      <c r="E149" s="28"/>
      <c r="F149" s="24"/>
      <c r="G149" s="24"/>
      <c r="H149" s="29"/>
      <c r="I149" s="29"/>
    </row>
    <row r="150" spans="1:9" x14ac:dyDescent="0.25">
      <c r="A150" s="24"/>
      <c r="B150" s="38" t="s">
        <v>225</v>
      </c>
      <c r="C150" s="30" t="s">
        <v>226</v>
      </c>
      <c r="D150" s="28"/>
      <c r="E150" s="28"/>
      <c r="F150" s="24"/>
      <c r="G150" s="24"/>
      <c r="H150" s="29"/>
      <c r="I150" s="29"/>
    </row>
    <row r="151" spans="1:9" x14ac:dyDescent="0.25">
      <c r="A151" s="24"/>
      <c r="B151" s="38" t="s">
        <v>227</v>
      </c>
      <c r="C151" s="30" t="s">
        <v>228</v>
      </c>
      <c r="D151" s="28"/>
      <c r="E151" s="28"/>
      <c r="F151" s="24"/>
      <c r="G151" s="24"/>
      <c r="H151" s="29"/>
      <c r="I151" s="29"/>
    </row>
    <row r="152" spans="1:9" x14ac:dyDescent="0.25">
      <c r="A152" s="37" t="s">
        <v>229</v>
      </c>
      <c r="B152" s="24"/>
      <c r="C152" s="22" t="s">
        <v>230</v>
      </c>
      <c r="D152" s="28"/>
      <c r="E152" s="28"/>
      <c r="F152" s="24"/>
      <c r="G152" s="24"/>
      <c r="H152" s="24"/>
      <c r="I152" s="24"/>
    </row>
    <row r="153" spans="1:9" x14ac:dyDescent="0.25">
      <c r="A153" s="76" t="s">
        <v>231</v>
      </c>
      <c r="B153" s="24"/>
      <c r="C153" s="22" t="s">
        <v>232</v>
      </c>
      <c r="D153" s="28"/>
      <c r="E153" s="28"/>
      <c r="F153" s="24"/>
      <c r="G153" s="24"/>
      <c r="H153" s="29"/>
      <c r="I153" s="29"/>
    </row>
    <row r="154" spans="1:9" x14ac:dyDescent="0.25">
      <c r="A154" s="37"/>
      <c r="B154" s="77" t="s">
        <v>233</v>
      </c>
      <c r="C154" s="30" t="s">
        <v>234</v>
      </c>
      <c r="D154" s="28"/>
      <c r="E154" s="28"/>
      <c r="F154" s="24"/>
      <c r="G154" s="24"/>
      <c r="H154" s="29"/>
      <c r="I154" s="29"/>
    </row>
    <row r="155" spans="1:9" x14ac:dyDescent="0.25">
      <c r="A155" s="37"/>
      <c r="B155" s="77" t="s">
        <v>235</v>
      </c>
      <c r="C155" s="30" t="s">
        <v>236</v>
      </c>
      <c r="D155" s="28"/>
      <c r="E155" s="28"/>
      <c r="F155" s="24"/>
      <c r="G155" s="24"/>
      <c r="H155" s="29"/>
      <c r="I155" s="29"/>
    </row>
    <row r="156" spans="1:9" x14ac:dyDescent="0.25">
      <c r="A156" s="37"/>
      <c r="B156" s="77" t="s">
        <v>237</v>
      </c>
      <c r="C156" s="30" t="s">
        <v>238</v>
      </c>
      <c r="D156" s="28"/>
      <c r="E156" s="28"/>
      <c r="F156" s="24"/>
      <c r="G156" s="24"/>
      <c r="H156" s="29"/>
      <c r="I156" s="29"/>
    </row>
    <row r="157" spans="1:9" x14ac:dyDescent="0.25">
      <c r="A157" s="37"/>
      <c r="B157" s="77" t="s">
        <v>239</v>
      </c>
      <c r="C157" s="30" t="s">
        <v>240</v>
      </c>
      <c r="D157" s="28"/>
      <c r="E157" s="28"/>
      <c r="F157" s="24"/>
      <c r="G157" s="24"/>
      <c r="H157" s="29"/>
      <c r="I157" s="29"/>
    </row>
    <row r="158" spans="1:9" s="2" customFormat="1" ht="15.75" x14ac:dyDescent="0.25">
      <c r="A158" s="121" t="s">
        <v>241</v>
      </c>
      <c r="B158" s="121"/>
      <c r="C158" s="59" t="s">
        <v>242</v>
      </c>
      <c r="D158" s="42">
        <f>D159+D160+D161+D162+D163+D164+D165+D166+D167+D168+D169+D170+D171</f>
        <v>8386</v>
      </c>
      <c r="E158" s="42">
        <f>E159+E160+E161+E162+E163+E164+E165+E166+E167+E168+E169+E170+E171</f>
        <v>8386</v>
      </c>
      <c r="F158" s="60"/>
      <c r="G158" s="60"/>
      <c r="H158" s="60"/>
      <c r="I158" s="60"/>
    </row>
    <row r="159" spans="1:9" x14ac:dyDescent="0.25">
      <c r="A159" s="37" t="s">
        <v>243</v>
      </c>
      <c r="B159" s="21"/>
      <c r="C159" s="22" t="s">
        <v>244</v>
      </c>
      <c r="D159" s="28"/>
      <c r="E159" s="28"/>
      <c r="F159" s="24"/>
      <c r="G159" s="24"/>
      <c r="H159" s="29"/>
      <c r="I159" s="29"/>
    </row>
    <row r="160" spans="1:9" x14ac:dyDescent="0.25">
      <c r="A160" s="21" t="s">
        <v>245</v>
      </c>
      <c r="B160" s="21"/>
      <c r="C160" s="22" t="s">
        <v>246</v>
      </c>
      <c r="D160" s="28"/>
      <c r="E160" s="28"/>
      <c r="F160" s="24"/>
      <c r="G160" s="24"/>
      <c r="H160" s="29"/>
      <c r="I160" s="29"/>
    </row>
    <row r="161" spans="1:9" x14ac:dyDescent="0.25">
      <c r="A161" s="21" t="s">
        <v>247</v>
      </c>
      <c r="B161" s="21"/>
      <c r="C161" s="22" t="s">
        <v>248</v>
      </c>
      <c r="D161" s="28"/>
      <c r="E161" s="28"/>
      <c r="F161" s="24"/>
      <c r="G161" s="24"/>
      <c r="H161" s="29"/>
      <c r="I161" s="29"/>
    </row>
    <row r="162" spans="1:9" x14ac:dyDescent="0.25">
      <c r="A162" s="118" t="s">
        <v>249</v>
      </c>
      <c r="B162" s="118"/>
      <c r="C162" s="22" t="s">
        <v>250</v>
      </c>
      <c r="D162" s="28"/>
      <c r="E162" s="28"/>
      <c r="F162" s="24"/>
      <c r="G162" s="24"/>
      <c r="H162" s="29"/>
      <c r="I162" s="29"/>
    </row>
    <row r="163" spans="1:9" x14ac:dyDescent="0.25">
      <c r="A163" s="118" t="s">
        <v>251</v>
      </c>
      <c r="B163" s="118"/>
      <c r="C163" s="22" t="s">
        <v>252</v>
      </c>
      <c r="D163" s="28"/>
      <c r="E163" s="28"/>
      <c r="F163" s="24"/>
      <c r="G163" s="24"/>
      <c r="H163" s="29"/>
      <c r="I163" s="29"/>
    </row>
    <row r="164" spans="1:9" x14ac:dyDescent="0.25">
      <c r="A164" s="21" t="s">
        <v>253</v>
      </c>
      <c r="B164" s="21"/>
      <c r="C164" s="22" t="s">
        <v>254</v>
      </c>
      <c r="D164" s="28"/>
      <c r="E164" s="28"/>
      <c r="F164" s="24"/>
      <c r="G164" s="24"/>
      <c r="H164" s="29"/>
      <c r="I164" s="29"/>
    </row>
    <row r="165" spans="1:9" x14ac:dyDescent="0.25">
      <c r="A165" s="21" t="s">
        <v>255</v>
      </c>
      <c r="B165" s="21"/>
      <c r="C165" s="22" t="s">
        <v>256</v>
      </c>
      <c r="D165" s="28"/>
      <c r="E165" s="28"/>
      <c r="F165" s="24"/>
      <c r="G165" s="24"/>
      <c r="H165" s="29"/>
      <c r="I165" s="29"/>
    </row>
    <row r="166" spans="1:9" x14ac:dyDescent="0.25">
      <c r="A166" s="122" t="s">
        <v>257</v>
      </c>
      <c r="B166" s="122"/>
      <c r="C166" s="22" t="s">
        <v>258</v>
      </c>
      <c r="D166" s="28"/>
      <c r="E166" s="28"/>
      <c r="F166" s="24"/>
      <c r="G166" s="24"/>
      <c r="H166" s="29"/>
      <c r="I166" s="29"/>
    </row>
    <row r="167" spans="1:9" x14ac:dyDescent="0.25">
      <c r="A167" s="21" t="s">
        <v>259</v>
      </c>
      <c r="B167" s="21"/>
      <c r="C167" s="22" t="s">
        <v>260</v>
      </c>
      <c r="D167" s="28"/>
      <c r="E167" s="28"/>
      <c r="F167" s="24"/>
      <c r="G167" s="24"/>
      <c r="H167" s="29"/>
      <c r="I167" s="29"/>
    </row>
    <row r="168" spans="1:9" x14ac:dyDescent="0.25">
      <c r="A168" s="21" t="s">
        <v>261</v>
      </c>
      <c r="B168" s="21"/>
      <c r="C168" s="22" t="s">
        <v>262</v>
      </c>
      <c r="D168" s="28"/>
      <c r="E168" s="28"/>
      <c r="F168" s="24"/>
      <c r="G168" s="24"/>
      <c r="H168" s="29"/>
      <c r="I168" s="29"/>
    </row>
    <row r="169" spans="1:9" x14ac:dyDescent="0.25">
      <c r="A169" s="21" t="s">
        <v>263</v>
      </c>
      <c r="B169" s="21"/>
      <c r="C169" s="22" t="s">
        <v>264</v>
      </c>
      <c r="D169" s="28"/>
      <c r="E169" s="28"/>
      <c r="F169" s="24"/>
      <c r="G169" s="24"/>
      <c r="H169" s="29"/>
      <c r="I169" s="29"/>
    </row>
    <row r="170" spans="1:9" x14ac:dyDescent="0.25">
      <c r="A170" s="21" t="s">
        <v>265</v>
      </c>
      <c r="B170" s="24"/>
      <c r="C170" s="22" t="s">
        <v>266</v>
      </c>
      <c r="D170" s="28"/>
      <c r="E170" s="28"/>
      <c r="F170" s="24"/>
      <c r="G170" s="24" t="s">
        <v>4</v>
      </c>
      <c r="H170" s="29"/>
      <c r="I170" s="29"/>
    </row>
    <row r="171" spans="1:9" ht="25.9" customHeight="1" x14ac:dyDescent="0.25">
      <c r="A171" s="123" t="s">
        <v>267</v>
      </c>
      <c r="B171" s="124"/>
      <c r="C171" s="22" t="s">
        <v>268</v>
      </c>
      <c r="D171" s="28">
        <v>8386</v>
      </c>
      <c r="E171" s="28">
        <v>8386</v>
      </c>
      <c r="F171" s="24"/>
      <c r="G171" s="24"/>
      <c r="H171" s="29"/>
      <c r="I171" s="29"/>
    </row>
    <row r="172" spans="1:9" s="80" customFormat="1" ht="15.75" hidden="1" x14ac:dyDescent="0.25">
      <c r="A172" s="125" t="s">
        <v>269</v>
      </c>
      <c r="B172" s="125"/>
      <c r="C172" s="78"/>
      <c r="D172" s="79"/>
      <c r="E172" s="53"/>
      <c r="F172" s="79"/>
      <c r="G172" s="79"/>
      <c r="H172" s="79"/>
      <c r="I172" s="79"/>
    </row>
    <row r="173" spans="1:9" ht="15.75" hidden="1" x14ac:dyDescent="0.25">
      <c r="A173" s="126" t="s">
        <v>270</v>
      </c>
      <c r="B173" s="126"/>
      <c r="C173" s="81">
        <v>56</v>
      </c>
      <c r="D173" s="19"/>
      <c r="E173" s="53"/>
      <c r="F173" s="19"/>
      <c r="G173" s="19"/>
      <c r="H173" s="19"/>
      <c r="I173" s="19"/>
    </row>
    <row r="174" spans="1:9" hidden="1" x14ac:dyDescent="0.25">
      <c r="A174" s="111" t="s">
        <v>271</v>
      </c>
      <c r="B174" s="112"/>
      <c r="C174" s="30" t="s">
        <v>272</v>
      </c>
      <c r="D174" s="24"/>
      <c r="E174" s="28"/>
      <c r="F174" s="24"/>
      <c r="G174" s="24"/>
      <c r="H174" s="29"/>
      <c r="I174" s="29"/>
    </row>
    <row r="175" spans="1:9" hidden="1" x14ac:dyDescent="0.25">
      <c r="A175" s="24"/>
      <c r="B175" s="82" t="s">
        <v>273</v>
      </c>
      <c r="C175" s="51" t="s">
        <v>274</v>
      </c>
      <c r="D175" s="12"/>
      <c r="E175" s="28"/>
      <c r="F175" s="12"/>
      <c r="G175" s="12"/>
      <c r="H175" s="29"/>
      <c r="I175" s="29"/>
    </row>
    <row r="176" spans="1:9" hidden="1" x14ac:dyDescent="0.25">
      <c r="A176" s="24"/>
      <c r="B176" s="82" t="s">
        <v>275</v>
      </c>
      <c r="C176" s="51" t="s">
        <v>276</v>
      </c>
      <c r="D176" s="12"/>
      <c r="E176" s="28"/>
      <c r="F176" s="12"/>
      <c r="G176" s="12"/>
      <c r="H176" s="29"/>
      <c r="I176" s="29"/>
    </row>
    <row r="177" spans="1:15" hidden="1" x14ac:dyDescent="0.25">
      <c r="A177" s="24"/>
      <c r="B177" s="82" t="s">
        <v>277</v>
      </c>
      <c r="C177" s="51" t="s">
        <v>278</v>
      </c>
      <c r="D177" s="12"/>
      <c r="E177" s="28"/>
      <c r="F177" s="12"/>
      <c r="G177" s="12"/>
      <c r="H177" s="29"/>
      <c r="I177" s="29"/>
    </row>
    <row r="178" spans="1:15" hidden="1" x14ac:dyDescent="0.25">
      <c r="A178" s="111" t="s">
        <v>279</v>
      </c>
      <c r="B178" s="112"/>
      <c r="C178" s="51" t="s">
        <v>280</v>
      </c>
      <c r="D178" s="12"/>
      <c r="E178" s="28"/>
      <c r="F178" s="12"/>
      <c r="G178" s="12"/>
      <c r="H178" s="29"/>
      <c r="I178" s="29"/>
    </row>
    <row r="179" spans="1:15" hidden="1" x14ac:dyDescent="0.25">
      <c r="A179" s="24"/>
      <c r="B179" s="82" t="s">
        <v>273</v>
      </c>
      <c r="C179" s="51" t="s">
        <v>281</v>
      </c>
      <c r="D179" s="12"/>
      <c r="E179" s="28"/>
      <c r="F179" s="12"/>
      <c r="G179" s="12"/>
      <c r="H179" s="29"/>
      <c r="I179" s="29"/>
    </row>
    <row r="180" spans="1:15" hidden="1" x14ac:dyDescent="0.25">
      <c r="A180" s="24"/>
      <c r="B180" s="82" t="s">
        <v>275</v>
      </c>
      <c r="C180" s="51" t="s">
        <v>282</v>
      </c>
      <c r="D180" s="12"/>
      <c r="E180" s="28"/>
      <c r="F180" s="12"/>
      <c r="G180" s="12"/>
      <c r="H180" s="29"/>
      <c r="I180" s="29"/>
    </row>
    <row r="181" spans="1:15" hidden="1" x14ac:dyDescent="0.25">
      <c r="A181" s="24"/>
      <c r="B181" s="82" t="s">
        <v>283</v>
      </c>
      <c r="C181" s="51" t="s">
        <v>284</v>
      </c>
      <c r="D181" s="12"/>
      <c r="E181" s="28"/>
      <c r="F181" s="12"/>
      <c r="G181" s="12"/>
      <c r="H181" s="29"/>
      <c r="I181" s="29"/>
    </row>
    <row r="182" spans="1:15" ht="15.75" hidden="1" x14ac:dyDescent="0.25">
      <c r="A182" s="113" t="s">
        <v>285</v>
      </c>
      <c r="B182" s="114"/>
      <c r="C182" s="83">
        <v>58</v>
      </c>
      <c r="D182" s="84"/>
      <c r="E182" s="70"/>
      <c r="F182" s="84"/>
      <c r="G182" s="84"/>
      <c r="H182" s="84"/>
      <c r="I182" s="84"/>
    </row>
    <row r="183" spans="1:15" hidden="1" x14ac:dyDescent="0.25">
      <c r="A183" s="115" t="s">
        <v>286</v>
      </c>
      <c r="B183" s="115"/>
      <c r="C183" s="51" t="s">
        <v>287</v>
      </c>
      <c r="D183" s="12"/>
      <c r="E183" s="28"/>
      <c r="F183" s="12"/>
      <c r="G183" s="12"/>
      <c r="H183" s="29"/>
      <c r="I183" s="29"/>
    </row>
    <row r="184" spans="1:15" hidden="1" x14ac:dyDescent="0.25">
      <c r="A184" s="85"/>
      <c r="B184" s="86" t="s">
        <v>288</v>
      </c>
      <c r="C184" s="51" t="s">
        <v>289</v>
      </c>
      <c r="D184" s="12"/>
      <c r="E184" s="28"/>
      <c r="F184" s="12"/>
      <c r="G184" s="12"/>
      <c r="H184" s="29"/>
      <c r="I184" s="29"/>
      <c r="O184" s="80"/>
    </row>
    <row r="185" spans="1:15" hidden="1" x14ac:dyDescent="0.25">
      <c r="A185" s="85"/>
      <c r="B185" s="86" t="s">
        <v>290</v>
      </c>
      <c r="C185" s="51" t="s">
        <v>291</v>
      </c>
      <c r="D185" s="12"/>
      <c r="E185" s="28"/>
      <c r="F185" s="12"/>
      <c r="G185" s="12"/>
      <c r="H185" s="29"/>
      <c r="I185" s="29"/>
    </row>
    <row r="186" spans="1:15" hidden="1" x14ac:dyDescent="0.25">
      <c r="A186" s="85"/>
      <c r="B186" s="86" t="s">
        <v>277</v>
      </c>
      <c r="C186" s="51" t="s">
        <v>292</v>
      </c>
      <c r="D186" s="12"/>
      <c r="E186" s="28"/>
      <c r="F186" s="12"/>
      <c r="G186" s="12"/>
      <c r="H186" s="29"/>
      <c r="I186" s="29"/>
    </row>
    <row r="187" spans="1:15" hidden="1" x14ac:dyDescent="0.25">
      <c r="A187" s="116" t="s">
        <v>293</v>
      </c>
      <c r="B187" s="116"/>
      <c r="C187" s="51" t="s">
        <v>294</v>
      </c>
      <c r="D187" s="12"/>
      <c r="E187" s="28"/>
      <c r="F187" s="12"/>
      <c r="G187" s="12"/>
      <c r="H187" s="29"/>
      <c r="I187" s="29"/>
    </row>
    <row r="188" spans="1:15" hidden="1" x14ac:dyDescent="0.25">
      <c r="A188" s="85"/>
      <c r="B188" s="86" t="s">
        <v>288</v>
      </c>
      <c r="C188" s="51" t="s">
        <v>295</v>
      </c>
      <c r="D188" s="12"/>
      <c r="E188" s="28"/>
      <c r="F188" s="12"/>
      <c r="G188" s="12"/>
      <c r="H188" s="29"/>
      <c r="I188" s="29"/>
    </row>
    <row r="189" spans="1:15" hidden="1" x14ac:dyDescent="0.25">
      <c r="A189" s="85"/>
      <c r="B189" s="86" t="s">
        <v>290</v>
      </c>
      <c r="C189" s="51" t="s">
        <v>296</v>
      </c>
      <c r="D189" s="12"/>
      <c r="E189" s="28"/>
      <c r="F189" s="12"/>
      <c r="G189" s="12"/>
      <c r="H189" s="29"/>
      <c r="I189" s="29"/>
    </row>
    <row r="190" spans="1:15" hidden="1" x14ac:dyDescent="0.25">
      <c r="A190" s="85"/>
      <c r="B190" s="86" t="s">
        <v>277</v>
      </c>
      <c r="C190" s="51" t="s">
        <v>297</v>
      </c>
      <c r="D190" s="12"/>
      <c r="E190" s="28"/>
      <c r="F190" s="12"/>
      <c r="G190" s="12"/>
      <c r="H190" s="29"/>
      <c r="I190" s="29"/>
    </row>
    <row r="191" spans="1:15" ht="15.75" hidden="1" x14ac:dyDescent="0.25">
      <c r="A191" s="87" t="s">
        <v>298</v>
      </c>
      <c r="B191" s="88"/>
      <c r="C191" s="89" t="s">
        <v>299</v>
      </c>
      <c r="D191" s="19"/>
      <c r="E191" s="42">
        <f>E192</f>
        <v>0</v>
      </c>
      <c r="F191" s="19"/>
      <c r="G191" s="19"/>
      <c r="H191" s="43"/>
      <c r="I191" s="43"/>
    </row>
    <row r="192" spans="1:15" hidden="1" x14ac:dyDescent="0.25">
      <c r="A192" s="37" t="s">
        <v>300</v>
      </c>
      <c r="B192" s="38"/>
      <c r="C192" s="90">
        <v>71</v>
      </c>
      <c r="D192" s="24"/>
      <c r="E192" s="28">
        <f>E194+E195+E196+E197</f>
        <v>0</v>
      </c>
      <c r="F192" s="24"/>
      <c r="G192" s="24"/>
      <c r="H192" s="24"/>
      <c r="I192" s="24"/>
    </row>
    <row r="193" spans="1:9" hidden="1" x14ac:dyDescent="0.25">
      <c r="A193" s="37" t="s">
        <v>301</v>
      </c>
      <c r="B193" s="38"/>
      <c r="C193" s="90" t="s">
        <v>302</v>
      </c>
      <c r="D193" s="24"/>
      <c r="E193" s="28">
        <v>0</v>
      </c>
      <c r="F193" s="24"/>
      <c r="G193" s="24"/>
      <c r="H193" s="29"/>
      <c r="I193" s="29"/>
    </row>
    <row r="194" spans="1:9" hidden="1" x14ac:dyDescent="0.25">
      <c r="A194" s="37"/>
      <c r="B194" s="38" t="s">
        <v>303</v>
      </c>
      <c r="C194" s="91" t="s">
        <v>304</v>
      </c>
      <c r="D194" s="24"/>
      <c r="E194" s="28"/>
      <c r="F194" s="24"/>
      <c r="G194" s="24"/>
      <c r="H194" s="29"/>
      <c r="I194" s="29"/>
    </row>
    <row r="195" spans="1:9" hidden="1" x14ac:dyDescent="0.25">
      <c r="A195" s="92"/>
      <c r="B195" s="64" t="s">
        <v>305</v>
      </c>
      <c r="C195" s="91" t="s">
        <v>306</v>
      </c>
      <c r="D195" s="24"/>
      <c r="E195" s="28"/>
      <c r="F195" s="24"/>
      <c r="G195" s="24"/>
      <c r="H195" s="29"/>
      <c r="I195" s="29"/>
    </row>
    <row r="196" spans="1:9" hidden="1" x14ac:dyDescent="0.25">
      <c r="A196" s="37"/>
      <c r="B196" s="24" t="s">
        <v>307</v>
      </c>
      <c r="C196" s="91" t="s">
        <v>308</v>
      </c>
      <c r="D196" s="24"/>
      <c r="E196" s="28">
        <v>0</v>
      </c>
      <c r="F196" s="24"/>
      <c r="G196" s="24"/>
      <c r="H196" s="29"/>
      <c r="I196" s="29"/>
    </row>
    <row r="197" spans="1:9" hidden="1" x14ac:dyDescent="0.25">
      <c r="A197" s="37"/>
      <c r="B197" s="24" t="s">
        <v>309</v>
      </c>
      <c r="C197" s="91" t="s">
        <v>310</v>
      </c>
      <c r="D197" s="24"/>
      <c r="E197" s="28">
        <v>0</v>
      </c>
      <c r="F197" s="24"/>
      <c r="G197" s="24"/>
      <c r="H197" s="29"/>
      <c r="I197" s="29"/>
    </row>
    <row r="198" spans="1:9" x14ac:dyDescent="0.25">
      <c r="A198" s="93"/>
      <c r="B198"/>
      <c r="C198" s="94"/>
      <c r="E198" s="95"/>
      <c r="H198" s="96"/>
      <c r="I198" s="96"/>
    </row>
    <row r="199" spans="1:9" x14ac:dyDescent="0.25">
      <c r="A199" s="97" t="s">
        <v>311</v>
      </c>
      <c r="B199" s="98" t="s">
        <v>312</v>
      </c>
      <c r="C199" s="94"/>
      <c r="E199" s="95"/>
      <c r="H199" s="96"/>
      <c r="I199" s="96"/>
    </row>
    <row r="200" spans="1:9" x14ac:dyDescent="0.25">
      <c r="A200" s="93"/>
      <c r="B200" s="1" t="s">
        <v>313</v>
      </c>
      <c r="C200" s="94"/>
      <c r="E200" s="95"/>
      <c r="H200" s="96"/>
      <c r="I200" s="96"/>
    </row>
    <row r="201" spans="1:9" x14ac:dyDescent="0.25">
      <c r="A201" s="93"/>
      <c r="B201" s="99" t="s">
        <v>314</v>
      </c>
      <c r="C201" s="94"/>
      <c r="E201" s="95"/>
      <c r="H201" s="96"/>
      <c r="I201" s="96"/>
    </row>
    <row r="202" spans="1:9" x14ac:dyDescent="0.25">
      <c r="A202" s="93"/>
      <c r="B202" s="99" t="s">
        <v>315</v>
      </c>
      <c r="C202" s="94"/>
      <c r="E202" s="95"/>
      <c r="H202" s="96"/>
      <c r="I202" s="96"/>
    </row>
    <row r="203" spans="1:9" x14ac:dyDescent="0.25">
      <c r="A203" s="93"/>
      <c r="B203" s="99" t="s">
        <v>316</v>
      </c>
      <c r="C203" s="94"/>
      <c r="E203" s="95"/>
      <c r="H203" s="96"/>
      <c r="I203" s="96"/>
    </row>
    <row r="204" spans="1:9" x14ac:dyDescent="0.25">
      <c r="A204" s="93"/>
      <c r="B204" s="99" t="s">
        <v>317</v>
      </c>
      <c r="C204" s="94"/>
      <c r="E204" s="95"/>
      <c r="H204" s="96"/>
      <c r="I204" s="96"/>
    </row>
    <row r="205" spans="1:9" ht="16.149999999999999" customHeight="1" x14ac:dyDescent="0.25">
      <c r="A205" s="100"/>
      <c r="B205" s="100"/>
      <c r="C205" s="100"/>
      <c r="D205" s="101"/>
      <c r="E205" s="101"/>
      <c r="F205" s="101"/>
      <c r="G205" s="101"/>
      <c r="H205" s="101"/>
      <c r="I205" s="101"/>
    </row>
    <row r="206" spans="1:9" ht="18" customHeight="1" x14ac:dyDescent="0.25">
      <c r="B206" s="102"/>
      <c r="H206" s="1"/>
    </row>
    <row r="207" spans="1:9" ht="12.6" customHeight="1" x14ac:dyDescent="0.25">
      <c r="C207" s="104"/>
      <c r="G207" s="105"/>
    </row>
    <row r="208" spans="1:9" ht="6" hidden="1" customHeight="1" x14ac:dyDescent="0.25">
      <c r="A208" s="106"/>
      <c r="C208" s="104"/>
    </row>
    <row r="209" spans="1:8" ht="36" customHeight="1" x14ac:dyDescent="0.25">
      <c r="A209" s="117"/>
      <c r="B209" s="117"/>
    </row>
    <row r="210" spans="1:8" x14ac:dyDescent="0.25">
      <c r="A210" s="110"/>
      <c r="B210" s="110"/>
    </row>
    <row r="211" spans="1:8" x14ac:dyDescent="0.25">
      <c r="A211" s="110"/>
      <c r="B211" s="110"/>
    </row>
    <row r="212" spans="1:8" ht="29.25" customHeight="1" x14ac:dyDescent="0.25">
      <c r="A212" s="107"/>
      <c r="D212" s="108"/>
      <c r="E212" s="108"/>
      <c r="F212" s="108"/>
      <c r="G212" s="108"/>
      <c r="H212" s="108"/>
    </row>
  </sheetData>
  <mergeCells count="40">
    <mergeCell ref="B5:I5"/>
    <mergeCell ref="A6:I6"/>
    <mergeCell ref="B11:I11"/>
    <mergeCell ref="A12:B14"/>
    <mergeCell ref="C12:C14"/>
    <mergeCell ref="D12:E12"/>
    <mergeCell ref="F12:G12"/>
    <mergeCell ref="D13:E13"/>
    <mergeCell ref="F13:G13"/>
    <mergeCell ref="A127:B127"/>
    <mergeCell ref="A16:B16"/>
    <mergeCell ref="A17:B17"/>
    <mergeCell ref="A19:B19"/>
    <mergeCell ref="A20:B20"/>
    <mergeCell ref="A85:B85"/>
    <mergeCell ref="A106:B106"/>
    <mergeCell ref="A113:B113"/>
    <mergeCell ref="A114:B114"/>
    <mergeCell ref="A119:B119"/>
    <mergeCell ref="A122:B122"/>
    <mergeCell ref="A123:B123"/>
    <mergeCell ref="A174:B174"/>
    <mergeCell ref="A130:B130"/>
    <mergeCell ref="A132:B132"/>
    <mergeCell ref="A146:B146"/>
    <mergeCell ref="A149:B149"/>
    <mergeCell ref="A158:B158"/>
    <mergeCell ref="A162:B162"/>
    <mergeCell ref="A163:B163"/>
    <mergeCell ref="A166:B166"/>
    <mergeCell ref="A171:B171"/>
    <mergeCell ref="A172:B172"/>
    <mergeCell ref="A173:B173"/>
    <mergeCell ref="A211:B211"/>
    <mergeCell ref="A178:B178"/>
    <mergeCell ref="A182:B182"/>
    <mergeCell ref="A183:B183"/>
    <mergeCell ref="A187:B187"/>
    <mergeCell ref="A209:B209"/>
    <mergeCell ref="A210:B21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2021-09-03T09:25:07Z</cp:lastPrinted>
  <dcterms:created xsi:type="dcterms:W3CDTF">2021-09-02T09:22:54Z</dcterms:created>
  <dcterms:modified xsi:type="dcterms:W3CDTF">2021-09-03T09:25:45Z</dcterms:modified>
</cp:coreProperties>
</file>