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redit\"/>
    </mc:Choice>
  </mc:AlternateContent>
  <xr:revisionPtr revIDLastSave="0" documentId="8_{78973FBE-9D8B-431F-8479-A8FD0B389D0B}" xr6:coauthVersionLast="44" xr6:coauthVersionMax="44" xr10:uidLastSave="{00000000-0000-0000-0000-000000000000}"/>
  <bookViews>
    <workbookView xWindow="-120" yWindow="-120" windowWidth="29040" windowHeight="15840" activeTab="1" xr2:uid="{D0914706-2384-4843-BFD4-A72277ADEBAE}"/>
  </bookViews>
  <sheets>
    <sheet name="Sheet1" sheetId="1" r:id="rId1"/>
    <sheet name="Sheet2" sheetId="2" r:id="rId2"/>
  </sheets>
  <definedNames>
    <definedName name="_xlnm.Print_Area" localSheetId="0">Sheet1!$A$5:$E$21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  <c r="C18" i="2" s="1"/>
  <c r="A6" i="2" l="1"/>
  <c r="A7" i="2" l="1"/>
  <c r="A8" i="2" s="1"/>
  <c r="A9" i="2" s="1"/>
  <c r="A10" i="2" s="1"/>
  <c r="A11" i="2" s="1"/>
  <c r="A12" i="2" s="1"/>
  <c r="A13" i="2" s="1"/>
  <c r="A14" i="2" s="1"/>
  <c r="F18" i="1"/>
  <c r="E18" i="1"/>
</calcChain>
</file>

<file path=xl/sharedStrings.xml><?xml version="1.0" encoding="utf-8"?>
<sst xmlns="http://schemas.openxmlformats.org/spreadsheetml/2006/main" count="48" uniqueCount="34">
  <si>
    <t>nr. crt.</t>
  </si>
  <si>
    <t xml:space="preserve">Denumire investiție </t>
  </si>
  <si>
    <t>contract</t>
  </si>
  <si>
    <t xml:space="preserve">HCL NR. </t>
  </si>
  <si>
    <t xml:space="preserve">21/30.01.2018 aprobare indicatori </t>
  </si>
  <si>
    <t xml:space="preserve">Modernizare str. Băneasa - Tronson str. Depozitelor - N. Bălcescu </t>
  </si>
  <si>
    <t xml:space="preserve">Modernizare strada 8 Martie </t>
  </si>
  <si>
    <t>23/30.01.2018 aprobare indicatori</t>
  </si>
  <si>
    <t>Valoare credit</t>
  </si>
  <si>
    <t>Reparații și reconfigurare trafic pe str. Cuza Vodă</t>
  </si>
  <si>
    <t>Modernizare strada Revoluției - Republicii - B-dul 22 Decembrie 1989</t>
  </si>
  <si>
    <t>280/27.11.2018 contract lucrări</t>
  </si>
  <si>
    <t>Modernizare B-dul 1 Decembrie 1918, între intrarea în mun. Tg. Mureș str. Lalelelor, respectiv str. Ștefan cel Mare - P-ța Trandafirilor</t>
  </si>
  <si>
    <t xml:space="preserve">faza DALI </t>
  </si>
  <si>
    <t>49/23.02.2017  aprobare indicatori</t>
  </si>
  <si>
    <t>48/23.02.2017  aprobare indicatori</t>
  </si>
  <si>
    <t xml:space="preserve">Modernizare strada Libertății tronson între strada Cuza Vodă și strada Barajului </t>
  </si>
  <si>
    <t>303/25.10.2018</t>
  </si>
  <si>
    <t xml:space="preserve">total </t>
  </si>
  <si>
    <t>Credit achizitie autobuz</t>
  </si>
  <si>
    <t>Propunere obiective credit HCL 255/30.08.2018 in valoare de 33.582.570</t>
  </si>
  <si>
    <t>Amenajare Parc Municipal, centru de atletism si stadion</t>
  </si>
  <si>
    <t>Terasa restaurant cu belvedere in zona amfiteatru;ui de la Platoul Cornesti cu proiectele aferente</t>
  </si>
  <si>
    <t>138/25,04,2013</t>
  </si>
  <si>
    <t>171/28,06,2018</t>
  </si>
  <si>
    <t>SF, PT, Executie Parcari supraterane</t>
  </si>
  <si>
    <t>Sistem management al traficului in Municipiul Tirgu Mures</t>
  </si>
  <si>
    <t>Achizitionarea de mijloace de transport public - autobuze electrice, cu olungime aproximativa de 12 metri ( 32 buc )</t>
  </si>
  <si>
    <t>Achizitionarea de autobuze ecologice care sa deserveasca transportul public de calatori al Municipiului Tirgu Mures ( 38 buc autobuze hibrid )</t>
  </si>
  <si>
    <t>Achizitionare de mijloace de transport public - autobuze electrice cu o lungime aproximativa de 10 metri ( 15 buc )</t>
  </si>
  <si>
    <t>Amenajare Parc zona centrala cartier Belvedere, Tirgu Mures - Etapa ii -</t>
  </si>
  <si>
    <t>SF, PT, Executie retea de biciclete ( str. Margaretelor, pe malul paraului Poklos, etc</t>
  </si>
  <si>
    <t>Studiu de fezabilitate, proiect tehnic si executia lucrarilor de mansardare, subzidire, schimbare invelitoare si reabilitare fatada posterioara/interioara cladire Scoala Gimnaziala Dr. Bernady gyorgy</t>
  </si>
  <si>
    <t>Achizitionare autobuze noi pentru transport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</si>
</sst>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0" fillId="0" borderId="0" xfId="0"/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6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4" fontId="8" fillId="0" borderId="0" xfId="0" applyNumberFormat="1" applyFont="1"/>
    <xf numFmtId="4" fontId="7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/>
    </xf>
    <xf numFmtId="4" fontId="10" fillId="0" borderId="0" xfId="0" applyNumberFormat="1" applyFont="1"/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4B4D-A5C1-4B51-9D43-F65EEE8E6397}">
  <sheetPr>
    <pageSetUpPr fitToPage="1"/>
  </sheetPr>
  <dimension ref="A5:J22"/>
  <sheetViews>
    <sheetView topLeftCell="A10" workbookViewId="0">
      <selection activeCell="A5" sqref="A5:F18"/>
    </sheetView>
  </sheetViews>
  <sheetFormatPr defaultRowHeight="15" x14ac:dyDescent="0.25"/>
  <cols>
    <col min="2" max="2" width="33.85546875" customWidth="1"/>
    <col min="3" max="3" width="18.42578125" customWidth="1"/>
    <col min="4" max="4" width="27" customWidth="1"/>
    <col min="5" max="5" width="17.7109375" customWidth="1"/>
    <col min="6" max="6" width="19.42578125" style="5" customWidth="1"/>
    <col min="10" max="10" width="15.7109375" customWidth="1"/>
  </cols>
  <sheetData>
    <row r="5" spans="1:6" ht="15.75" x14ac:dyDescent="0.25">
      <c r="A5" s="7"/>
      <c r="B5" s="34" t="s">
        <v>20</v>
      </c>
      <c r="C5" s="35"/>
      <c r="D5" s="35"/>
      <c r="E5" s="7"/>
      <c r="F5" s="7"/>
    </row>
    <row r="6" spans="1:6" ht="15.75" x14ac:dyDescent="0.25">
      <c r="A6" s="7"/>
      <c r="B6" s="7"/>
      <c r="C6" s="7"/>
      <c r="D6" s="7"/>
      <c r="E6" s="7"/>
      <c r="F6" s="7"/>
    </row>
    <row r="7" spans="1:6" ht="15.75" x14ac:dyDescent="0.25">
      <c r="A7" s="7"/>
      <c r="B7" s="7"/>
      <c r="C7" s="7"/>
      <c r="D7" s="7"/>
      <c r="E7" s="7"/>
      <c r="F7" s="7"/>
    </row>
    <row r="8" spans="1:6" ht="15.75" x14ac:dyDescent="0.25">
      <c r="A8" s="8" t="s">
        <v>0</v>
      </c>
      <c r="B8" s="9" t="s">
        <v>1</v>
      </c>
      <c r="C8" s="8" t="s">
        <v>2</v>
      </c>
      <c r="D8" s="8" t="s">
        <v>3</v>
      </c>
      <c r="E8" s="9" t="s">
        <v>8</v>
      </c>
      <c r="F8" s="9" t="s">
        <v>8</v>
      </c>
    </row>
    <row r="9" spans="1:6" ht="47.25" x14ac:dyDescent="0.25">
      <c r="A9" s="10">
        <v>1</v>
      </c>
      <c r="B9" s="11" t="s">
        <v>5</v>
      </c>
      <c r="C9" s="10" t="s">
        <v>13</v>
      </c>
      <c r="D9" s="11" t="s">
        <v>4</v>
      </c>
      <c r="E9" s="12">
        <v>2549139</v>
      </c>
      <c r="F9" s="12">
        <v>2550000</v>
      </c>
    </row>
    <row r="10" spans="1:6" ht="31.5" x14ac:dyDescent="0.25">
      <c r="A10" s="10">
        <v>2</v>
      </c>
      <c r="B10" s="11" t="s">
        <v>6</v>
      </c>
      <c r="C10" s="11" t="s">
        <v>11</v>
      </c>
      <c r="D10" s="11" t="s">
        <v>7</v>
      </c>
      <c r="E10" s="12">
        <v>4000000</v>
      </c>
      <c r="F10" s="12">
        <v>3000000</v>
      </c>
    </row>
    <row r="11" spans="1:6" ht="31.5" x14ac:dyDescent="0.25">
      <c r="A11" s="10">
        <v>3</v>
      </c>
      <c r="B11" s="11" t="s">
        <v>9</v>
      </c>
      <c r="C11" s="10" t="s">
        <v>13</v>
      </c>
      <c r="D11" s="11"/>
      <c r="E11" s="12">
        <v>4246932</v>
      </c>
      <c r="F11" s="12">
        <v>4000000</v>
      </c>
    </row>
    <row r="12" spans="1:6" ht="47.25" x14ac:dyDescent="0.25">
      <c r="A12" s="10">
        <v>4</v>
      </c>
      <c r="B12" s="11" t="s">
        <v>10</v>
      </c>
      <c r="C12" s="10" t="s">
        <v>13</v>
      </c>
      <c r="D12" s="11" t="s">
        <v>14</v>
      </c>
      <c r="E12" s="12">
        <v>4706499</v>
      </c>
      <c r="F12" s="12">
        <v>4032570</v>
      </c>
    </row>
    <row r="13" spans="1:6" ht="78.75" x14ac:dyDescent="0.25">
      <c r="A13" s="10">
        <v>5</v>
      </c>
      <c r="B13" s="11" t="s">
        <v>12</v>
      </c>
      <c r="C13" s="10" t="s">
        <v>13</v>
      </c>
      <c r="D13" s="11" t="s">
        <v>15</v>
      </c>
      <c r="E13" s="12">
        <v>6330000</v>
      </c>
      <c r="F13" s="12">
        <v>5000000</v>
      </c>
    </row>
    <row r="14" spans="1:6" ht="47.25" x14ac:dyDescent="0.25">
      <c r="A14" s="10">
        <v>6</v>
      </c>
      <c r="B14" s="11" t="s">
        <v>16</v>
      </c>
      <c r="C14" s="10" t="s">
        <v>13</v>
      </c>
      <c r="D14" s="11" t="s">
        <v>17</v>
      </c>
      <c r="E14" s="12">
        <v>6750000</v>
      </c>
      <c r="F14" s="12">
        <v>5000000</v>
      </c>
    </row>
    <row r="15" spans="1:6" s="5" customFormat="1" ht="31.5" x14ac:dyDescent="0.25">
      <c r="A15" s="10">
        <v>7</v>
      </c>
      <c r="B15" s="11" t="s">
        <v>21</v>
      </c>
      <c r="C15" s="10" t="s">
        <v>13</v>
      </c>
      <c r="D15" s="11" t="s">
        <v>23</v>
      </c>
      <c r="E15" s="12">
        <v>0</v>
      </c>
      <c r="F15" s="12">
        <v>4000000</v>
      </c>
    </row>
    <row r="16" spans="1:6" s="5" customFormat="1" ht="47.25" x14ac:dyDescent="0.25">
      <c r="A16" s="10">
        <v>8</v>
      </c>
      <c r="B16" s="11" t="s">
        <v>22</v>
      </c>
      <c r="C16" s="10" t="s">
        <v>13</v>
      </c>
      <c r="D16" s="11" t="s">
        <v>24</v>
      </c>
      <c r="E16" s="12">
        <v>0</v>
      </c>
      <c r="F16" s="12">
        <v>1000000</v>
      </c>
    </row>
    <row r="17" spans="1:10" s="4" customFormat="1" ht="15.75" x14ac:dyDescent="0.25">
      <c r="A17" s="10">
        <v>9</v>
      </c>
      <c r="B17" s="11" t="s">
        <v>19</v>
      </c>
      <c r="C17" s="10"/>
      <c r="D17" s="11"/>
      <c r="E17" s="12">
        <v>5000000</v>
      </c>
      <c r="F17" s="12">
        <v>5000000</v>
      </c>
      <c r="J17" s="6"/>
    </row>
    <row r="18" spans="1:10" ht="15.75" x14ac:dyDescent="0.25">
      <c r="A18" s="10"/>
      <c r="B18" s="9" t="s">
        <v>18</v>
      </c>
      <c r="C18" s="8"/>
      <c r="D18" s="9"/>
      <c r="E18" s="13">
        <f>E9+E10+E11+E12+E13+E14+E15+E16+E17</f>
        <v>33582570</v>
      </c>
      <c r="F18" s="13">
        <f>F9+F10+F11+F12+F13+F14+F15+F16+F17</f>
        <v>33582570</v>
      </c>
    </row>
    <row r="19" spans="1:10" ht="15.75" x14ac:dyDescent="0.25">
      <c r="A19" s="1"/>
      <c r="B19" s="1"/>
      <c r="C19" s="1"/>
      <c r="D19" s="2"/>
      <c r="E19" s="1"/>
      <c r="F19" s="1"/>
    </row>
    <row r="20" spans="1:10" ht="15.75" x14ac:dyDescent="0.25">
      <c r="A20" s="1"/>
      <c r="B20" s="1"/>
      <c r="C20" s="1"/>
      <c r="D20" s="1"/>
      <c r="E20" s="1"/>
      <c r="F20" s="1"/>
      <c r="J20" s="6"/>
    </row>
    <row r="21" spans="1:10" ht="15.75" x14ac:dyDescent="0.25">
      <c r="A21" s="1"/>
      <c r="B21" s="1"/>
      <c r="C21" s="3"/>
      <c r="D21" s="1"/>
      <c r="E21" s="1"/>
      <c r="F21" s="1"/>
    </row>
    <row r="22" spans="1:10" ht="15.75" x14ac:dyDescent="0.25">
      <c r="A22" s="1"/>
      <c r="B22" s="1"/>
      <c r="C22" s="1"/>
      <c r="D22" s="1"/>
      <c r="E22" s="1"/>
      <c r="F22" s="1"/>
    </row>
  </sheetData>
  <mergeCells count="1">
    <mergeCell ref="B5:D5"/>
  </mergeCells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CD2E-A2F3-42E2-84A7-FD4EF5E6AD0C}">
  <dimension ref="A1:G19"/>
  <sheetViews>
    <sheetView tabSelected="1" workbookViewId="0">
      <selection activeCell="D22" sqref="D22"/>
    </sheetView>
  </sheetViews>
  <sheetFormatPr defaultRowHeight="12.75" x14ac:dyDescent="0.2"/>
  <cols>
    <col min="1" max="1" width="6.85546875" style="15" customWidth="1"/>
    <col min="2" max="2" width="65.140625" style="15" customWidth="1"/>
    <col min="3" max="3" width="15.5703125" style="15" customWidth="1"/>
    <col min="4" max="4" width="16.5703125" style="15" customWidth="1"/>
    <col min="5" max="5" width="14.5703125" style="15" customWidth="1"/>
    <col min="6" max="6" width="20" style="15" customWidth="1"/>
    <col min="7" max="16384" width="9.140625" style="15"/>
  </cols>
  <sheetData>
    <row r="1" spans="1:5" ht="15" x14ac:dyDescent="0.25">
      <c r="A1" s="14"/>
      <c r="B1" s="36" t="s">
        <v>20</v>
      </c>
      <c r="C1" s="37"/>
      <c r="D1" s="37"/>
      <c r="E1" s="37"/>
    </row>
    <row r="2" spans="1:5" x14ac:dyDescent="0.2">
      <c r="A2" s="14"/>
      <c r="B2" s="14"/>
      <c r="C2" s="14"/>
      <c r="D2" s="14"/>
    </row>
    <row r="3" spans="1:5" x14ac:dyDescent="0.2">
      <c r="A3" s="14"/>
      <c r="B3" s="14"/>
      <c r="C3" s="14"/>
      <c r="D3" s="14"/>
    </row>
    <row r="4" spans="1:5" ht="18.75" customHeight="1" x14ac:dyDescent="0.2">
      <c r="A4" s="21" t="s">
        <v>0</v>
      </c>
      <c r="B4" s="22" t="s">
        <v>1</v>
      </c>
      <c r="C4" s="21">
        <v>2020</v>
      </c>
      <c r="D4" s="22">
        <v>2021</v>
      </c>
      <c r="E4" s="32">
        <v>2022</v>
      </c>
    </row>
    <row r="5" spans="1:5" ht="21" customHeight="1" x14ac:dyDescent="0.2">
      <c r="A5" s="17">
        <v>1</v>
      </c>
      <c r="B5" s="18" t="s">
        <v>33</v>
      </c>
      <c r="C5" s="26">
        <v>6000000</v>
      </c>
      <c r="D5" s="19">
        <v>1000000</v>
      </c>
      <c r="E5" s="30">
        <v>0</v>
      </c>
    </row>
    <row r="6" spans="1:5" ht="21" customHeight="1" x14ac:dyDescent="0.2">
      <c r="A6" s="17">
        <f>A5+1</f>
        <v>2</v>
      </c>
      <c r="B6" s="33" t="s">
        <v>6</v>
      </c>
      <c r="C6" s="26">
        <v>2000000</v>
      </c>
      <c r="D6" s="19">
        <v>1000000</v>
      </c>
      <c r="E6" s="30"/>
    </row>
    <row r="7" spans="1:5" ht="21.75" customHeight="1" x14ac:dyDescent="0.2">
      <c r="A7" s="17">
        <f>A6+1</f>
        <v>3</v>
      </c>
      <c r="B7" s="23" t="s">
        <v>26</v>
      </c>
      <c r="C7" s="27">
        <v>100000</v>
      </c>
      <c r="D7" s="24">
        <v>1000000</v>
      </c>
      <c r="E7" s="30">
        <v>932570</v>
      </c>
    </row>
    <row r="8" spans="1:5" ht="21" customHeight="1" x14ac:dyDescent="0.2">
      <c r="A8" s="17">
        <f t="shared" ref="A8:A14" si="0">A7+1</f>
        <v>4</v>
      </c>
      <c r="B8" s="23" t="s">
        <v>30</v>
      </c>
      <c r="C8" s="27">
        <v>100000</v>
      </c>
      <c r="D8" s="24">
        <v>1000000</v>
      </c>
      <c r="E8" s="30">
        <v>1465844</v>
      </c>
    </row>
    <row r="9" spans="1:5" ht="32.25" customHeight="1" x14ac:dyDescent="0.2">
      <c r="A9" s="17">
        <f t="shared" si="0"/>
        <v>5</v>
      </c>
      <c r="B9" s="23" t="s">
        <v>27</v>
      </c>
      <c r="C9" s="27">
        <v>0</v>
      </c>
      <c r="D9" s="24">
        <v>700000</v>
      </c>
      <c r="E9" s="30">
        <v>1232293</v>
      </c>
    </row>
    <row r="10" spans="1:5" ht="32.25" customHeight="1" x14ac:dyDescent="0.2">
      <c r="A10" s="17">
        <f t="shared" si="0"/>
        <v>6</v>
      </c>
      <c r="B10" s="23" t="s">
        <v>28</v>
      </c>
      <c r="C10" s="27">
        <v>0</v>
      </c>
      <c r="D10" s="24">
        <v>748089</v>
      </c>
      <c r="E10" s="30">
        <v>1000000</v>
      </c>
    </row>
    <row r="11" spans="1:5" ht="34.5" customHeight="1" x14ac:dyDescent="0.2">
      <c r="A11" s="17">
        <f t="shared" si="0"/>
        <v>7</v>
      </c>
      <c r="B11" s="23" t="s">
        <v>29</v>
      </c>
      <c r="C11" s="27">
        <v>0</v>
      </c>
      <c r="D11" s="24">
        <v>300000</v>
      </c>
      <c r="E11" s="30">
        <v>453774</v>
      </c>
    </row>
    <row r="12" spans="1:5" ht="25.5" customHeight="1" x14ac:dyDescent="0.2">
      <c r="A12" s="17">
        <f t="shared" si="0"/>
        <v>8</v>
      </c>
      <c r="B12" s="23" t="s">
        <v>31</v>
      </c>
      <c r="C12" s="27">
        <v>200000</v>
      </c>
      <c r="D12" s="24">
        <v>400000</v>
      </c>
      <c r="E12" s="30">
        <v>600000</v>
      </c>
    </row>
    <row r="13" spans="1:5" ht="24" customHeight="1" x14ac:dyDescent="0.2">
      <c r="A13" s="17">
        <f t="shared" si="0"/>
        <v>9</v>
      </c>
      <c r="B13" s="23" t="s">
        <v>25</v>
      </c>
      <c r="C13" s="27">
        <v>102168.84</v>
      </c>
      <c r="D13" s="24">
        <v>697831.16</v>
      </c>
      <c r="E13" s="30"/>
    </row>
    <row r="14" spans="1:5" ht="28.5" customHeight="1" x14ac:dyDescent="0.2">
      <c r="A14" s="17">
        <f t="shared" si="0"/>
        <v>10</v>
      </c>
      <c r="B14" s="18" t="s">
        <v>16</v>
      </c>
      <c r="C14" s="26">
        <v>0</v>
      </c>
      <c r="D14" s="19">
        <v>5000000</v>
      </c>
      <c r="E14" s="30">
        <v>0</v>
      </c>
    </row>
    <row r="15" spans="1:5" ht="42" customHeight="1" x14ac:dyDescent="0.2">
      <c r="A15" s="17">
        <v>11</v>
      </c>
      <c r="B15" s="18" t="s">
        <v>32</v>
      </c>
      <c r="C15" s="26">
        <v>100000</v>
      </c>
      <c r="D15" s="19">
        <v>900000</v>
      </c>
      <c r="E15" s="30">
        <v>0</v>
      </c>
    </row>
    <row r="16" spans="1:5" ht="30" customHeight="1" x14ac:dyDescent="0.2">
      <c r="A16" s="17">
        <v>12</v>
      </c>
      <c r="B16" s="33" t="s">
        <v>21</v>
      </c>
      <c r="C16" s="26">
        <v>3033028</v>
      </c>
      <c r="D16" s="19">
        <v>2484939</v>
      </c>
      <c r="E16" s="30">
        <v>1032033</v>
      </c>
    </row>
    <row r="17" spans="1:5" ht="18.75" customHeight="1" x14ac:dyDescent="0.2">
      <c r="A17" s="17"/>
      <c r="B17" s="16" t="s">
        <v>18</v>
      </c>
      <c r="C17" s="29">
        <f>C5+C6+C7+C8+C9+C10+C11+C12+C13+C14+C15+C16</f>
        <v>11635196.84</v>
      </c>
      <c r="D17" s="20">
        <f>D5+D6+D7+D8+D9+D10+D11+D12+D13+D14+D15+D16</f>
        <v>15230859.16</v>
      </c>
      <c r="E17" s="25">
        <f>E5+E6+E7+E8+E9+E10+E11+E12+E13+E14+E15+E16</f>
        <v>6716514</v>
      </c>
    </row>
    <row r="18" spans="1:5" hidden="1" x14ac:dyDescent="0.2">
      <c r="C18" s="28">
        <f>SUM(C17)</f>
        <v>11635196.84</v>
      </c>
    </row>
    <row r="19" spans="1:5" hidden="1" x14ac:dyDescent="0.2">
      <c r="C19" s="31">
        <v>13433028</v>
      </c>
      <c r="D19" s="31">
        <v>13433028</v>
      </c>
      <c r="E19" s="31">
        <v>6716514</v>
      </c>
    </row>
  </sheetData>
  <mergeCells count="1">
    <mergeCell ref="B1:E1"/>
  </mergeCells>
  <pageMargins left="0.31496062992125984" right="0" top="0.15748031496062992" bottom="0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2019-09-12T08:52:14Z</cp:lastPrinted>
  <dcterms:created xsi:type="dcterms:W3CDTF">2019-04-05T08:15:14Z</dcterms:created>
  <dcterms:modified xsi:type="dcterms:W3CDTF">2019-09-12T09:02:33Z</dcterms:modified>
</cp:coreProperties>
</file>