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<sst xmlns="http://schemas.openxmlformats.org/spreadsheetml/2006/main" count="186" uniqueCount="186">
  <si>
    <t>Str. Bodor Peter, nr. 4</t>
  </si>
  <si>
    <t>Str. Bodor Peter, nr. 14</t>
  </si>
  <si>
    <t>Aleea Savinești</t>
  </si>
  <si>
    <t>Libertății, nr. 60</t>
  </si>
  <si>
    <t>Piața Armatei, nr. 33</t>
  </si>
  <si>
    <t>Str. Nicolae Bălcescu, nr. 10</t>
  </si>
  <si>
    <t>Rovinari, nr. 18</t>
  </si>
  <si>
    <t>Rovinari, nr. 39</t>
  </si>
  <si>
    <t>Zona 7 Noiembrie</t>
  </si>
  <si>
    <t>Str. Avram Iancu, nr. 60-62</t>
  </si>
  <si>
    <t>Str. Vișeului, nr. 10</t>
  </si>
  <si>
    <t>C.R.Vivu, lângă grădinița Manpel</t>
  </si>
  <si>
    <t>Făget, nr. 5</t>
  </si>
  <si>
    <t>Bld.22 Dec. 1989, în curte lângă cantina TCM</t>
  </si>
  <si>
    <t>Zona Cornișa</t>
  </si>
  <si>
    <t>Mihai Viteazul,nr. 25</t>
  </si>
  <si>
    <t>Ghe. Marinescu, nr. 31</t>
  </si>
  <si>
    <t>Molter Karoly, lângă bloc ANL(parcare spital</t>
  </si>
  <si>
    <t>Aleea Cornișa,nr. 8,13,20</t>
  </si>
  <si>
    <t>Grigorescu, nr. 4A,4C,4D</t>
  </si>
  <si>
    <t>Zona Aleea Carpați</t>
  </si>
  <si>
    <t>Aleea Carpați, nr. 51</t>
  </si>
  <si>
    <t>Aleea Carpați, nr. 53,55,10</t>
  </si>
  <si>
    <t>Aleea Carpați, nr. 45D,</t>
  </si>
  <si>
    <t>Aleea Carpați, nr. 37,A37E,</t>
  </si>
  <si>
    <t>Aleea Carpați,nr. 39</t>
  </si>
  <si>
    <t>Aleea Carpați,nr.33B, 33,E8</t>
  </si>
  <si>
    <t>Aleea Carpați,nr.23A</t>
  </si>
  <si>
    <t>Aleea Carpați,nr.25</t>
  </si>
  <si>
    <t>Allea Mică</t>
  </si>
  <si>
    <t>Zona Unirii</t>
  </si>
  <si>
    <t>Decebal, nr. 38-8-24</t>
  </si>
  <si>
    <t>Tisei, nr. 10</t>
  </si>
  <si>
    <t>Cicio Pop, nr. 1-2-7,30</t>
  </si>
  <si>
    <t>Petru Maior, nr. 4</t>
  </si>
  <si>
    <t>Str. Plaiului, nr.1A</t>
  </si>
  <si>
    <t>Str. Plaiului (lângă creșă)</t>
  </si>
  <si>
    <t>Bld. 1 Dec. 1918/86</t>
  </si>
  <si>
    <t>Bld. 1Dec.1918/104</t>
  </si>
  <si>
    <t>Str. Brașovului/1</t>
  </si>
  <si>
    <t>Bld.1 Dec. 1918/116</t>
  </si>
  <si>
    <t>Str. Brașovului/9B</t>
  </si>
  <si>
    <t>Str. Brașovului/3B</t>
  </si>
  <si>
    <t>Str. Brașovului/11B</t>
  </si>
  <si>
    <t>Str. Brașovului/5A</t>
  </si>
  <si>
    <t>Str. Prieteniei/17</t>
  </si>
  <si>
    <t>Str. Armoniei/39</t>
  </si>
  <si>
    <t>Str. Armoniei/21</t>
  </si>
  <si>
    <t>Str. Armoniei/4</t>
  </si>
  <si>
    <t>Str. Înfrățirii/19</t>
  </si>
  <si>
    <t>Str. Muncii/2-4</t>
  </si>
  <si>
    <t>Str. Muncii/38</t>
  </si>
  <si>
    <t>Str. Muncii/26</t>
  </si>
  <si>
    <t>Str. Progresului/5</t>
  </si>
  <si>
    <t>Str. Rămurele/2</t>
  </si>
  <si>
    <t>Str. Rămurele/9</t>
  </si>
  <si>
    <t>Str. Rămurele/13</t>
  </si>
  <si>
    <t>Str. Rămurele/29</t>
  </si>
  <si>
    <t>Str. Rămurele/41</t>
  </si>
  <si>
    <t>Str. Mugurilor/4</t>
  </si>
  <si>
    <t>Str. Pomicultorilor/6</t>
  </si>
  <si>
    <t>Str. Apiculorilor/10</t>
  </si>
  <si>
    <t>Str. Sârguinței/18</t>
  </si>
  <si>
    <t>Str. Sârguinței/20</t>
  </si>
  <si>
    <t>Str. Sârguinței/10</t>
  </si>
  <si>
    <t>Str. Sârguinței/29</t>
  </si>
  <si>
    <t>Str. Sârguinței/7</t>
  </si>
  <si>
    <t>Bld. 1Dec.1918/231</t>
  </si>
  <si>
    <t>Bld. 1Dec.1918/250 (farel)</t>
  </si>
  <si>
    <t>Bld. 1Dec.1918/214</t>
  </si>
  <si>
    <t>Str. Banat/5</t>
  </si>
  <si>
    <t>Str. Banat/1 (colț cu Transilvania)</t>
  </si>
  <si>
    <t>Str. Banat/25</t>
  </si>
  <si>
    <t>Str. Transilvania/5</t>
  </si>
  <si>
    <t>Liviu Rebreanu,nr.39</t>
  </si>
  <si>
    <t>Cisnădiei,nr.1,15</t>
  </si>
  <si>
    <t>Hunedoarei, nr.7,16,33</t>
  </si>
  <si>
    <t>Hunedoarei, nr. 29,32</t>
  </si>
  <si>
    <t>Cugir, nr. 3,5</t>
  </si>
  <si>
    <t>Cugir, nr. 8</t>
  </si>
  <si>
    <t>Reșița, nr. 1,3,5,7</t>
  </si>
  <si>
    <t>Reșița, nr. 6</t>
  </si>
  <si>
    <t>Reșița, nr. 2,4</t>
  </si>
  <si>
    <t>Ghe. Doja, nr. 179-181</t>
  </si>
  <si>
    <t>Ghe.Doja, nr. 199</t>
  </si>
  <si>
    <t>Depozitelor, nr. 3,7</t>
  </si>
  <si>
    <t>Str. Dâmbu Pietros</t>
  </si>
  <si>
    <t>Str. Ciucaș</t>
  </si>
  <si>
    <t>Str. Ion Buteanu</t>
  </si>
  <si>
    <t>Str. Surianu</t>
  </si>
  <si>
    <t>Str. Magurei</t>
  </si>
  <si>
    <t>Str. Parângului</t>
  </si>
  <si>
    <t>Str. Petru Dobra</t>
  </si>
  <si>
    <t>Str. Koos Ferencz</t>
  </si>
  <si>
    <t>Str. Godeanu</t>
  </si>
  <si>
    <t>Str. Narciselor</t>
  </si>
  <si>
    <t>Str. Violetelor</t>
  </si>
  <si>
    <t>Bld. Pandurilor/40</t>
  </si>
  <si>
    <t>Bld. Pandurilor/82</t>
  </si>
  <si>
    <t>Bld. Pandurilor/92</t>
  </si>
  <si>
    <t>Bld. Pandurilor/104</t>
  </si>
  <si>
    <t>Bld. Pandurilor/1A</t>
  </si>
  <si>
    <t>Bld. Pandurilor/91</t>
  </si>
  <si>
    <t>Aleea Hațeg/6</t>
  </si>
  <si>
    <t>Aleea Hațeg/16</t>
  </si>
  <si>
    <t>Str. Bucinului/6A</t>
  </si>
  <si>
    <t>Str. Bucinului/2A</t>
  </si>
  <si>
    <t>Str. Bucinului/15</t>
  </si>
  <si>
    <t>Str. Bucinului/8A</t>
  </si>
  <si>
    <t>Str. Moldovei/24A</t>
  </si>
  <si>
    <t>Str. Moldovei/28</t>
  </si>
  <si>
    <t>Str. Moldovei/18A</t>
  </si>
  <si>
    <t>Str. Moldovei/5A</t>
  </si>
  <si>
    <t>Str. Busuiocului/2C</t>
  </si>
  <si>
    <t>Str. Busuiocului/4B</t>
  </si>
  <si>
    <t>Str. Busuiocului/7A</t>
  </si>
  <si>
    <t>Str. Busuiocului/5A</t>
  </si>
  <si>
    <t>Str. Busuiocului/9A</t>
  </si>
  <si>
    <t>Str. Viitorului/5</t>
  </si>
  <si>
    <t>Str. Rodniciei/63</t>
  </si>
  <si>
    <t>Str. Rodniciei/18</t>
  </si>
  <si>
    <t>Str.Rodniciei/45</t>
  </si>
  <si>
    <t>Str. Cutezanței/45</t>
  </si>
  <si>
    <t>Str. Cutezanței/27</t>
  </si>
  <si>
    <t>Str. Cutezanței/28</t>
  </si>
  <si>
    <t>Str. Cutezanței/32</t>
  </si>
  <si>
    <t>Str. Cutezanței/36</t>
  </si>
  <si>
    <t>Str. Cutezanței/38</t>
  </si>
  <si>
    <t>Str. Cutezanței/40</t>
  </si>
  <si>
    <t>Str. Cutezanței/42</t>
  </si>
  <si>
    <t>Str. Cutezanței/44</t>
  </si>
  <si>
    <t>Str. Cutezanței/50</t>
  </si>
  <si>
    <t>Str. Cutezanței/56</t>
  </si>
  <si>
    <t>Str. Cutezanței/58</t>
  </si>
  <si>
    <t>TOTAL =</t>
  </si>
  <si>
    <t>Cart. Tudor stanga</t>
  </si>
  <si>
    <t>cart. Tudor dreapta</t>
  </si>
  <si>
    <t>Mihai Viteazul, nr.29</t>
  </si>
  <si>
    <t>Secuilor Martiri nr.11</t>
  </si>
  <si>
    <t>Bld. 22 Dec. 1989</t>
  </si>
  <si>
    <t>Argeșului, nr. 14</t>
  </si>
  <si>
    <t>ANEXA 6.2</t>
  </si>
  <si>
    <t>168 puncte de colectare</t>
  </si>
  <si>
    <t>Capacitate (mc)</t>
  </si>
  <si>
    <t>Nr. recipiente (containere)</t>
  </si>
  <si>
    <t>P-ța.Teatrului 1</t>
  </si>
  <si>
    <t>P-ța.Teatrului 4</t>
  </si>
  <si>
    <t>P-ța.Teatrului 5</t>
  </si>
  <si>
    <t>P-ța.Teatrului 11-13</t>
  </si>
  <si>
    <t>Str. Poligrafiei 6</t>
  </si>
  <si>
    <t>Str. Bartok Bela 4</t>
  </si>
  <si>
    <t>Str.A.Filimon 15</t>
  </si>
  <si>
    <t>Str. Tineretului 1,2</t>
  </si>
  <si>
    <t>Str. Tușnad 1</t>
  </si>
  <si>
    <t>Str. Arany Janos 17-19</t>
  </si>
  <si>
    <t>Str. Ștefan cel Mare 24</t>
  </si>
  <si>
    <t>Masa 
(tone)</t>
  </si>
  <si>
    <t>Volum total (mc)</t>
  </si>
  <si>
    <t>Zona 
(cartier)</t>
  </si>
  <si>
    <t>P-ța Trandafirilor 34-41</t>
  </si>
  <si>
    <t>Str. Ștefan cel Mare 37</t>
  </si>
  <si>
    <t xml:space="preserve">Str. Vulcan 2 </t>
  </si>
  <si>
    <t>Str. Vulcan 4</t>
  </si>
  <si>
    <t>Str. Liviu Rebreanu, nr. 23/c</t>
  </si>
  <si>
    <t>Păcii, nr. 68B-72A</t>
  </si>
  <si>
    <t>30 Dec., în curtea blocului</t>
  </si>
  <si>
    <t>Crângului</t>
  </si>
  <si>
    <t>Aleea Hațeg/6( colț Secerei)</t>
  </si>
  <si>
    <t>Hunedoarei, nr. 1,2,3,4,6,8, 10, 12,14,19,21,22,24,25,26,27,28</t>
  </si>
  <si>
    <t>Notă: 1 mc =0,35 tone</t>
  </si>
  <si>
    <t>Adresa punct  de colectare</t>
  </si>
  <si>
    <t>Gh. Marinescu colț cu Aleea Cornișa</t>
  </si>
  <si>
    <t>Aleea Cornișa,cămine și La Angela</t>
  </si>
  <si>
    <t>Gh. Marinescu, nr. 56, spate bloc</t>
  </si>
  <si>
    <t>Pța.Mărășești, 14,spate Romtelecom</t>
  </si>
  <si>
    <t>Str. Mărăști, spate blocurilor turn</t>
  </si>
  <si>
    <t xml:space="preserve">Luceafărul, spate bloc lângă piața de zi </t>
  </si>
  <si>
    <t>Bld.22 Dec. 1989, curte  cămine TCM</t>
  </si>
  <si>
    <t>Bld. 22 Dec. 1989, în spate la nr. 48, bloc turn</t>
  </si>
  <si>
    <t>Str. Dorobanților (blocuri- calea ferată)</t>
  </si>
  <si>
    <t>Zona 
Libertății</t>
  </si>
  <si>
    <t>Zona 
Centru</t>
  </si>
  <si>
    <t>Zona
Mureșeni</t>
  </si>
  <si>
    <t>Zona
Dâmbu</t>
  </si>
  <si>
    <t>Bld.22 Dec., 37, între Sec.Martiri și Luceafărul</t>
  </si>
  <si>
    <t>Puncte de colectare supraterane - containere de 1,1 mc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</si>
</sst>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44" fillId="0" borderId="0" xfId="0" applyFont="1" applyAlignment="1">
      <alignment horizontal="left"/>
    </xf>
    <xf numFmtId="49" fontId="45" fillId="33" borderId="10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/>
    </xf>
    <xf numFmtId="49" fontId="46" fillId="0" borderId="11" xfId="0" applyNumberFormat="1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right" vertical="center"/>
    </xf>
    <xf numFmtId="3" fontId="46" fillId="0" borderId="11" xfId="0" applyNumberFormat="1" applyFont="1" applyBorder="1" applyAlignment="1">
      <alignment horizontal="center" vertical="center"/>
    </xf>
    <xf numFmtId="49" fontId="45" fillId="34" borderId="12" xfId="0" applyNumberFormat="1" applyFont="1" applyFill="1" applyBorder="1" applyAlignment="1">
      <alignment horizontal="center" vertical="center" wrapText="1"/>
    </xf>
    <xf numFmtId="49" fontId="45" fillId="34" borderId="13" xfId="0" applyNumberFormat="1" applyFont="1" applyFill="1" applyBorder="1" applyAlignment="1">
      <alignment horizontal="center" vertical="center" wrapText="1"/>
    </xf>
    <xf numFmtId="4" fontId="45" fillId="34" borderId="14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right" vertical="center"/>
    </xf>
    <xf numFmtId="176" fontId="45" fillId="34" borderId="13" xfId="0" applyNumberFormat="1" applyFont="1" applyFill="1" applyBorder="1" applyAlignment="1">
      <alignment horizontal="center" vertical="center" wrapText="1"/>
    </xf>
    <xf numFmtId="176" fontId="46" fillId="0" borderId="11" xfId="0" applyNumberFormat="1" applyFont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3" fontId="46" fillId="0" borderId="15" xfId="0" applyNumberFormat="1" applyFont="1" applyBorder="1" applyAlignment="1">
      <alignment horizontal="center" vertical="center"/>
    </xf>
    <xf numFmtId="176" fontId="46" fillId="0" borderId="15" xfId="0" applyNumberFormat="1" applyFont="1" applyBorder="1" applyAlignment="1">
      <alignment horizontal="center" vertical="center"/>
    </xf>
    <xf numFmtId="3" fontId="46" fillId="0" borderId="16" xfId="0" applyNumberFormat="1" applyFont="1" applyBorder="1" applyAlignment="1">
      <alignment horizontal="center" vertical="center"/>
    </xf>
    <xf numFmtId="176" fontId="46" fillId="0" borderId="16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76" fontId="47" fillId="0" borderId="0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center" vertical="center"/>
    </xf>
    <xf numFmtId="49" fontId="46" fillId="0" borderId="15" xfId="0" applyNumberFormat="1" applyFont="1" applyBorder="1" applyAlignment="1">
      <alignment horizontal="left" vertical="center" wrapText="1"/>
    </xf>
    <xf numFmtId="49" fontId="46" fillId="0" borderId="16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4" fontId="46" fillId="0" borderId="17" xfId="0" applyNumberFormat="1" applyFont="1" applyBorder="1" applyAlignment="1">
      <alignment horizontal="center" vertical="center"/>
    </xf>
    <xf numFmtId="4" fontId="46" fillId="0" borderId="18" xfId="0" applyNumberFormat="1" applyFont="1" applyBorder="1" applyAlignment="1">
      <alignment horizontal="center" vertical="center"/>
    </xf>
    <xf numFmtId="4" fontId="46" fillId="0" borderId="19" xfId="0" applyNumberFormat="1" applyFont="1" applyBorder="1" applyAlignment="1">
      <alignment horizontal="center" vertical="center"/>
    </xf>
    <xf numFmtId="4" fontId="46" fillId="0" borderId="15" xfId="0" applyNumberFormat="1" applyFont="1" applyBorder="1" applyAlignment="1">
      <alignment horizontal="center" vertical="center"/>
    </xf>
    <xf numFmtId="4" fontId="46" fillId="0" borderId="11" xfId="0" applyNumberFormat="1" applyFont="1" applyBorder="1" applyAlignment="1">
      <alignment horizontal="center" vertical="center"/>
    </xf>
    <xf numFmtId="4" fontId="46" fillId="0" borderId="16" xfId="0" applyNumberFormat="1" applyFont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49" fontId="46" fillId="0" borderId="20" xfId="0" applyNumberFormat="1" applyFont="1" applyBorder="1" applyAlignment="1">
      <alignment horizontal="center" vertical="center" wrapText="1"/>
    </xf>
    <xf numFmtId="49" fontId="46" fillId="0" borderId="21" xfId="0" applyNumberFormat="1" applyFont="1" applyBorder="1" applyAlignment="1">
      <alignment horizontal="center" vertical="center" wrapText="1"/>
    </xf>
    <xf numFmtId="49" fontId="46" fillId="0" borderId="22" xfId="0" applyNumberFormat="1" applyFont="1" applyBorder="1" applyAlignment="1">
      <alignment horizontal="center" vertical="center" wrapText="1"/>
    </xf>
    <xf numFmtId="49" fontId="46" fillId="0" borderId="23" xfId="0" applyNumberFormat="1" applyFont="1" applyBorder="1" applyAlignment="1">
      <alignment horizontal="center" vertical="center" wrapText="1"/>
    </xf>
    <xf numFmtId="49" fontId="46" fillId="0" borderId="24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top"/>
    </xf>
    <xf numFmtId="49" fontId="46" fillId="0" borderId="25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1"/>
  <sheetViews>
    <sheetView tabSelected="1" workbookViewId="0" topLeftCell="A96">
      <selection activeCell="D164" sqref="D164"/>
    </sheetView>
  </sheetViews>
  <sheetFormatPr defaultColWidth="9.140625" defaultRowHeight="15"/>
  <cols>
    <col min="1" max="1" width="5.7109375" style="0" customWidth="1"/>
    <col min="2" max="2" width="13.00390625" style="0" customWidth="1"/>
    <col min="3" max="3" width="44.28125" style="1" customWidth="1"/>
    <col min="4" max="4" width="12.140625" style="19" customWidth="1"/>
    <col min="5" max="5" width="11.7109375" style="18" customWidth="1"/>
    <col min="6" max="6" width="10.421875" style="18" customWidth="1"/>
    <col min="7" max="7" width="11.140625" style="19" customWidth="1"/>
    <col min="8" max="8" width="6.8515625" style="0" customWidth="1"/>
    <col min="9" max="9" width="23.421875" style="0" customWidth="1"/>
  </cols>
  <sheetData>
    <row r="1" spans="1:4" ht="21">
      <c r="A1" s="38" t="s">
        <v>141</v>
      </c>
      <c r="B1" s="38"/>
      <c r="C1"/>
      <c r="D1" s="17"/>
    </row>
    <row r="2" spans="1:7" ht="18.75" customHeight="1">
      <c r="A2" s="2"/>
      <c r="B2" s="44"/>
      <c r="C2" s="44"/>
      <c r="D2" s="44"/>
      <c r="E2" s="44"/>
      <c r="F2" s="44"/>
      <c r="G2" s="44"/>
    </row>
    <row r="3" spans="2:8" ht="36.75" customHeight="1" thickBot="1">
      <c r="B3" s="46" t="s">
        <v>185</v>
      </c>
      <c r="C3" s="46"/>
      <c r="D3" s="46"/>
      <c r="E3" s="46"/>
      <c r="F3" s="46"/>
      <c r="G3" s="46"/>
      <c r="H3" s="46"/>
    </row>
    <row r="4" spans="2:9" ht="63.75" thickBot="1">
      <c r="B4" s="9" t="s">
        <v>158</v>
      </c>
      <c r="C4" s="10" t="s">
        <v>170</v>
      </c>
      <c r="D4" s="10" t="s">
        <v>144</v>
      </c>
      <c r="E4" s="14" t="s">
        <v>143</v>
      </c>
      <c r="F4" s="14" t="s">
        <v>157</v>
      </c>
      <c r="G4" s="11" t="s">
        <v>156</v>
      </c>
      <c r="I4" s="29"/>
    </row>
    <row r="5" spans="2:7" ht="15.75" customHeight="1">
      <c r="B5" s="45" t="s">
        <v>180</v>
      </c>
      <c r="C5" s="27" t="s">
        <v>0</v>
      </c>
      <c r="D5" s="20">
        <v>4</v>
      </c>
      <c r="E5" s="21">
        <v>1.1</v>
      </c>
      <c r="F5" s="33">
        <f>SUM(D5*E5)</f>
        <v>4.4</v>
      </c>
      <c r="G5" s="30">
        <f>SUM(F5*0.35)</f>
        <v>1.54</v>
      </c>
    </row>
    <row r="6" spans="2:7" ht="15.75" customHeight="1">
      <c r="B6" s="42"/>
      <c r="C6" s="5" t="s">
        <v>1</v>
      </c>
      <c r="D6" s="8">
        <v>6</v>
      </c>
      <c r="E6" s="15">
        <v>1.1</v>
      </c>
      <c r="F6" s="34">
        <f aca="true" t="shared" si="0" ref="F6:F69">SUM(D6*E6)</f>
        <v>6.6000000000000005</v>
      </c>
      <c r="G6" s="31">
        <f aca="true" t="shared" si="1" ref="G6:G69">SUM(F6*0.35)</f>
        <v>2.31</v>
      </c>
    </row>
    <row r="7" spans="2:7" ht="15.75" customHeight="1">
      <c r="B7" s="42"/>
      <c r="C7" s="5" t="s">
        <v>2</v>
      </c>
      <c r="D7" s="8">
        <v>6</v>
      </c>
      <c r="E7" s="15">
        <v>1.1</v>
      </c>
      <c r="F7" s="34">
        <f t="shared" si="0"/>
        <v>6.6000000000000005</v>
      </c>
      <c r="G7" s="31">
        <f t="shared" si="1"/>
        <v>2.31</v>
      </c>
    </row>
    <row r="8" spans="2:7" ht="15.75" customHeight="1">
      <c r="B8" s="42"/>
      <c r="C8" s="5" t="s">
        <v>3</v>
      </c>
      <c r="D8" s="8">
        <v>6</v>
      </c>
      <c r="E8" s="15">
        <v>1.1</v>
      </c>
      <c r="F8" s="34">
        <f t="shared" si="0"/>
        <v>6.6000000000000005</v>
      </c>
      <c r="G8" s="31">
        <f t="shared" si="1"/>
        <v>2.31</v>
      </c>
    </row>
    <row r="9" spans="2:7" ht="15.75" customHeight="1">
      <c r="B9" s="42"/>
      <c r="C9" s="5" t="s">
        <v>4</v>
      </c>
      <c r="D9" s="8">
        <v>5</v>
      </c>
      <c r="E9" s="15">
        <v>1.1</v>
      </c>
      <c r="F9" s="34">
        <f t="shared" si="0"/>
        <v>5.5</v>
      </c>
      <c r="G9" s="31">
        <f t="shared" si="1"/>
        <v>1.9249999999999998</v>
      </c>
    </row>
    <row r="10" spans="2:7" ht="15.75" customHeight="1">
      <c r="B10" s="42"/>
      <c r="C10" s="5" t="s">
        <v>5</v>
      </c>
      <c r="D10" s="8">
        <v>8</v>
      </c>
      <c r="E10" s="15">
        <v>1.1</v>
      </c>
      <c r="F10" s="34">
        <f t="shared" si="0"/>
        <v>8.8</v>
      </c>
      <c r="G10" s="31">
        <f t="shared" si="1"/>
        <v>3.08</v>
      </c>
    </row>
    <row r="11" spans="2:7" ht="15.75" customHeight="1">
      <c r="B11" s="42"/>
      <c r="C11" s="5" t="s">
        <v>179</v>
      </c>
      <c r="D11" s="8">
        <v>6</v>
      </c>
      <c r="E11" s="15">
        <v>1.1</v>
      </c>
      <c r="F11" s="34">
        <f t="shared" si="0"/>
        <v>6.6000000000000005</v>
      </c>
      <c r="G11" s="31">
        <f t="shared" si="1"/>
        <v>2.31</v>
      </c>
    </row>
    <row r="12" spans="2:7" ht="15.75" customHeight="1">
      <c r="B12" s="42"/>
      <c r="C12" s="5" t="s">
        <v>6</v>
      </c>
      <c r="D12" s="8">
        <v>2</v>
      </c>
      <c r="E12" s="15">
        <v>1.1</v>
      </c>
      <c r="F12" s="34">
        <f t="shared" si="0"/>
        <v>2.2</v>
      </c>
      <c r="G12" s="31">
        <f t="shared" si="1"/>
        <v>0.77</v>
      </c>
    </row>
    <row r="13" spans="2:7" ht="15.75" customHeight="1">
      <c r="B13" s="42"/>
      <c r="C13" s="5" t="s">
        <v>7</v>
      </c>
      <c r="D13" s="8">
        <v>6</v>
      </c>
      <c r="E13" s="15">
        <v>1.1</v>
      </c>
      <c r="F13" s="34">
        <f t="shared" si="0"/>
        <v>6.6000000000000005</v>
      </c>
      <c r="G13" s="31">
        <f t="shared" si="1"/>
        <v>2.31</v>
      </c>
    </row>
    <row r="14" spans="2:7" ht="15.75" customHeight="1">
      <c r="B14" s="42"/>
      <c r="C14" s="36" t="s">
        <v>163</v>
      </c>
      <c r="D14" s="8">
        <v>8</v>
      </c>
      <c r="E14" s="15">
        <v>1.1</v>
      </c>
      <c r="F14" s="34">
        <f t="shared" si="0"/>
        <v>8.8</v>
      </c>
      <c r="G14" s="31">
        <f t="shared" si="1"/>
        <v>3.08</v>
      </c>
    </row>
    <row r="15" spans="2:7" ht="15.75" customHeight="1">
      <c r="B15" s="42" t="s">
        <v>8</v>
      </c>
      <c r="C15" s="5" t="s">
        <v>9</v>
      </c>
      <c r="D15" s="8">
        <v>4</v>
      </c>
      <c r="E15" s="15">
        <v>1.1</v>
      </c>
      <c r="F15" s="34">
        <f t="shared" si="0"/>
        <v>4.4</v>
      </c>
      <c r="G15" s="31">
        <f t="shared" si="1"/>
        <v>1.54</v>
      </c>
    </row>
    <row r="16" spans="2:7" ht="15.75" customHeight="1">
      <c r="B16" s="42"/>
      <c r="C16" s="5" t="s">
        <v>10</v>
      </c>
      <c r="D16" s="8">
        <v>2</v>
      </c>
      <c r="E16" s="15">
        <v>1.1</v>
      </c>
      <c r="F16" s="34">
        <f t="shared" si="0"/>
        <v>2.2</v>
      </c>
      <c r="G16" s="31">
        <f t="shared" si="1"/>
        <v>0.77</v>
      </c>
    </row>
    <row r="17" spans="2:7" ht="15.75" customHeight="1">
      <c r="B17" s="42"/>
      <c r="C17" s="5" t="s">
        <v>139</v>
      </c>
      <c r="D17" s="8">
        <v>8</v>
      </c>
      <c r="E17" s="15">
        <v>1.1</v>
      </c>
      <c r="F17" s="34">
        <f t="shared" si="0"/>
        <v>8.8</v>
      </c>
      <c r="G17" s="31">
        <f t="shared" si="1"/>
        <v>3.08</v>
      </c>
    </row>
    <row r="18" spans="2:7" ht="15.75" customHeight="1">
      <c r="B18" s="42"/>
      <c r="C18" s="5" t="s">
        <v>11</v>
      </c>
      <c r="D18" s="8">
        <v>4</v>
      </c>
      <c r="E18" s="15">
        <v>1.1</v>
      </c>
      <c r="F18" s="34">
        <f t="shared" si="0"/>
        <v>4.4</v>
      </c>
      <c r="G18" s="31">
        <f t="shared" si="1"/>
        <v>1.54</v>
      </c>
    </row>
    <row r="19" spans="2:7" ht="15.75" customHeight="1">
      <c r="B19" s="42"/>
      <c r="C19" s="5" t="s">
        <v>138</v>
      </c>
      <c r="D19" s="8">
        <v>2</v>
      </c>
      <c r="E19" s="15">
        <v>1.1</v>
      </c>
      <c r="F19" s="34">
        <f t="shared" si="0"/>
        <v>2.2</v>
      </c>
      <c r="G19" s="31">
        <f t="shared" si="1"/>
        <v>0.77</v>
      </c>
    </row>
    <row r="20" spans="2:7" ht="15.75" customHeight="1">
      <c r="B20" s="42"/>
      <c r="C20" s="5" t="s">
        <v>12</v>
      </c>
      <c r="D20" s="8">
        <v>6</v>
      </c>
      <c r="E20" s="15">
        <v>1.1</v>
      </c>
      <c r="F20" s="34">
        <f t="shared" si="0"/>
        <v>6.6000000000000005</v>
      </c>
      <c r="G20" s="31">
        <f t="shared" si="1"/>
        <v>2.31</v>
      </c>
    </row>
    <row r="21" spans="2:7" ht="15.75" customHeight="1">
      <c r="B21" s="42"/>
      <c r="C21" s="5" t="s">
        <v>177</v>
      </c>
      <c r="D21" s="8">
        <v>6</v>
      </c>
      <c r="E21" s="15">
        <v>1.1</v>
      </c>
      <c r="F21" s="34">
        <f t="shared" si="0"/>
        <v>6.6000000000000005</v>
      </c>
      <c r="G21" s="31">
        <f t="shared" si="1"/>
        <v>2.31</v>
      </c>
    </row>
    <row r="22" spans="2:7" ht="15.75" customHeight="1">
      <c r="B22" s="42"/>
      <c r="C22" s="5" t="s">
        <v>178</v>
      </c>
      <c r="D22" s="8">
        <v>4</v>
      </c>
      <c r="E22" s="15">
        <v>1.1</v>
      </c>
      <c r="F22" s="34">
        <f t="shared" si="0"/>
        <v>4.4</v>
      </c>
      <c r="G22" s="31">
        <f t="shared" si="1"/>
        <v>1.54</v>
      </c>
    </row>
    <row r="23" spans="2:7" ht="15.75" customHeight="1">
      <c r="B23" s="42"/>
      <c r="C23" s="5" t="s">
        <v>13</v>
      </c>
      <c r="D23" s="8">
        <v>4</v>
      </c>
      <c r="E23" s="15">
        <v>1.1</v>
      </c>
      <c r="F23" s="34">
        <f t="shared" si="0"/>
        <v>4.4</v>
      </c>
      <c r="G23" s="31">
        <f t="shared" si="1"/>
        <v>1.54</v>
      </c>
    </row>
    <row r="24" spans="2:7" ht="15.75" customHeight="1">
      <c r="B24" s="42"/>
      <c r="C24" s="5" t="s">
        <v>184</v>
      </c>
      <c r="D24" s="8">
        <v>1</v>
      </c>
      <c r="E24" s="15">
        <v>1.1</v>
      </c>
      <c r="F24" s="34">
        <f t="shared" si="0"/>
        <v>1.1</v>
      </c>
      <c r="G24" s="31">
        <f t="shared" si="1"/>
        <v>0.385</v>
      </c>
    </row>
    <row r="25" spans="2:7" ht="15.75" customHeight="1">
      <c r="B25" s="42"/>
      <c r="C25" s="5" t="s">
        <v>176</v>
      </c>
      <c r="D25" s="8">
        <v>5</v>
      </c>
      <c r="E25" s="15">
        <v>1.1</v>
      </c>
      <c r="F25" s="34">
        <f t="shared" si="0"/>
        <v>5.5</v>
      </c>
      <c r="G25" s="31">
        <f t="shared" si="1"/>
        <v>1.9249999999999998</v>
      </c>
    </row>
    <row r="26" spans="2:7" ht="15.75" customHeight="1">
      <c r="B26" s="42"/>
      <c r="C26" s="5" t="s">
        <v>164</v>
      </c>
      <c r="D26" s="8">
        <v>5</v>
      </c>
      <c r="E26" s="15">
        <v>1.1</v>
      </c>
      <c r="F26" s="34">
        <f t="shared" si="0"/>
        <v>5.5</v>
      </c>
      <c r="G26" s="31">
        <f t="shared" si="1"/>
        <v>1.9249999999999998</v>
      </c>
    </row>
    <row r="27" spans="2:7" ht="15.75" customHeight="1">
      <c r="B27" s="42"/>
      <c r="C27" s="36" t="s">
        <v>165</v>
      </c>
      <c r="D27" s="8">
        <v>2</v>
      </c>
      <c r="E27" s="15">
        <v>1.1</v>
      </c>
      <c r="F27" s="34">
        <f t="shared" si="0"/>
        <v>2.2</v>
      </c>
      <c r="G27" s="31">
        <f t="shared" si="1"/>
        <v>0.77</v>
      </c>
    </row>
    <row r="28" spans="2:7" ht="15.75" customHeight="1">
      <c r="B28" s="42"/>
      <c r="C28" s="5" t="s">
        <v>175</v>
      </c>
      <c r="D28" s="8">
        <v>12</v>
      </c>
      <c r="E28" s="15">
        <v>1.1</v>
      </c>
      <c r="F28" s="34">
        <f t="shared" si="0"/>
        <v>13.200000000000001</v>
      </c>
      <c r="G28" s="31">
        <f t="shared" si="1"/>
        <v>4.62</v>
      </c>
    </row>
    <row r="29" spans="2:7" ht="15.75" customHeight="1">
      <c r="B29" s="42"/>
      <c r="C29" s="5" t="s">
        <v>174</v>
      </c>
      <c r="D29" s="8">
        <v>3</v>
      </c>
      <c r="E29" s="15">
        <v>1.1</v>
      </c>
      <c r="F29" s="34">
        <f t="shared" si="0"/>
        <v>3.3000000000000003</v>
      </c>
      <c r="G29" s="31">
        <f t="shared" si="1"/>
        <v>1.155</v>
      </c>
    </row>
    <row r="30" spans="2:7" ht="15.75" customHeight="1">
      <c r="B30" s="42" t="s">
        <v>14</v>
      </c>
      <c r="C30" s="5" t="s">
        <v>137</v>
      </c>
      <c r="D30" s="8">
        <v>2</v>
      </c>
      <c r="E30" s="15">
        <v>1.1</v>
      </c>
      <c r="F30" s="34">
        <f t="shared" si="0"/>
        <v>2.2</v>
      </c>
      <c r="G30" s="31">
        <f t="shared" si="1"/>
        <v>0.77</v>
      </c>
    </row>
    <row r="31" spans="2:7" ht="15.75" customHeight="1">
      <c r="B31" s="42"/>
      <c r="C31" s="5" t="s">
        <v>15</v>
      </c>
      <c r="D31" s="8">
        <v>2</v>
      </c>
      <c r="E31" s="15">
        <v>1.1</v>
      </c>
      <c r="F31" s="34">
        <f t="shared" si="0"/>
        <v>2.2</v>
      </c>
      <c r="G31" s="31">
        <f t="shared" si="1"/>
        <v>0.77</v>
      </c>
    </row>
    <row r="32" spans="2:7" ht="15.75" customHeight="1">
      <c r="B32" s="42"/>
      <c r="C32" s="5" t="s">
        <v>140</v>
      </c>
      <c r="D32" s="8">
        <v>4</v>
      </c>
      <c r="E32" s="15">
        <v>1.1</v>
      </c>
      <c r="F32" s="34">
        <f t="shared" si="0"/>
        <v>4.4</v>
      </c>
      <c r="G32" s="31">
        <f t="shared" si="1"/>
        <v>1.54</v>
      </c>
    </row>
    <row r="33" spans="2:7" ht="15.75" customHeight="1">
      <c r="B33" s="42"/>
      <c r="C33" s="36" t="s">
        <v>166</v>
      </c>
      <c r="D33" s="8">
        <v>2</v>
      </c>
      <c r="E33" s="15">
        <v>1.1</v>
      </c>
      <c r="F33" s="34">
        <f t="shared" si="0"/>
        <v>2.2</v>
      </c>
      <c r="G33" s="31">
        <f t="shared" si="1"/>
        <v>0.77</v>
      </c>
    </row>
    <row r="34" spans="2:7" ht="15.75" customHeight="1">
      <c r="B34" s="42"/>
      <c r="C34" s="5" t="s">
        <v>16</v>
      </c>
      <c r="D34" s="8">
        <v>2</v>
      </c>
      <c r="E34" s="15">
        <v>1.1</v>
      </c>
      <c r="F34" s="34">
        <f t="shared" si="0"/>
        <v>2.2</v>
      </c>
      <c r="G34" s="31">
        <f t="shared" si="1"/>
        <v>0.77</v>
      </c>
    </row>
    <row r="35" spans="2:7" ht="15.75" customHeight="1">
      <c r="B35" s="42"/>
      <c r="C35" s="5" t="s">
        <v>17</v>
      </c>
      <c r="D35" s="8">
        <v>6</v>
      </c>
      <c r="E35" s="15">
        <v>1.1</v>
      </c>
      <c r="F35" s="34">
        <f t="shared" si="0"/>
        <v>6.6000000000000005</v>
      </c>
      <c r="G35" s="31">
        <f t="shared" si="1"/>
        <v>2.31</v>
      </c>
    </row>
    <row r="36" spans="2:7" ht="15.75" customHeight="1">
      <c r="B36" s="42"/>
      <c r="C36" s="5" t="s">
        <v>173</v>
      </c>
      <c r="D36" s="8">
        <v>2</v>
      </c>
      <c r="E36" s="15">
        <v>1.1</v>
      </c>
      <c r="F36" s="34">
        <f t="shared" si="0"/>
        <v>2.2</v>
      </c>
      <c r="G36" s="31">
        <f t="shared" si="1"/>
        <v>0.77</v>
      </c>
    </row>
    <row r="37" spans="2:7" ht="15.75" customHeight="1">
      <c r="B37" s="42"/>
      <c r="C37" s="5" t="s">
        <v>18</v>
      </c>
      <c r="D37" s="8">
        <v>17</v>
      </c>
      <c r="E37" s="15">
        <v>1.1</v>
      </c>
      <c r="F37" s="34">
        <f t="shared" si="0"/>
        <v>18.700000000000003</v>
      </c>
      <c r="G37" s="31">
        <f t="shared" si="1"/>
        <v>6.545000000000001</v>
      </c>
    </row>
    <row r="38" spans="2:7" ht="15.75" customHeight="1">
      <c r="B38" s="42"/>
      <c r="C38" s="5" t="s">
        <v>172</v>
      </c>
      <c r="D38" s="8">
        <v>9</v>
      </c>
      <c r="E38" s="15">
        <v>1.1</v>
      </c>
      <c r="F38" s="34">
        <f t="shared" si="0"/>
        <v>9.9</v>
      </c>
      <c r="G38" s="31">
        <f t="shared" si="1"/>
        <v>3.465</v>
      </c>
    </row>
    <row r="39" spans="2:7" ht="15.75" customHeight="1">
      <c r="B39" s="42"/>
      <c r="C39" s="36" t="s">
        <v>19</v>
      </c>
      <c r="D39" s="8">
        <v>3</v>
      </c>
      <c r="E39" s="15">
        <v>1.1</v>
      </c>
      <c r="F39" s="34">
        <f t="shared" si="0"/>
        <v>3.3000000000000003</v>
      </c>
      <c r="G39" s="31">
        <f t="shared" si="1"/>
        <v>1.155</v>
      </c>
    </row>
    <row r="40" spans="2:7" ht="15.75" customHeight="1">
      <c r="B40" s="42"/>
      <c r="C40" s="5" t="s">
        <v>171</v>
      </c>
      <c r="D40" s="8">
        <v>2</v>
      </c>
      <c r="E40" s="15">
        <v>1.1</v>
      </c>
      <c r="F40" s="34">
        <f t="shared" si="0"/>
        <v>2.2</v>
      </c>
      <c r="G40" s="31">
        <f t="shared" si="1"/>
        <v>0.77</v>
      </c>
    </row>
    <row r="41" spans="2:7" ht="15.75" customHeight="1">
      <c r="B41" s="42" t="s">
        <v>20</v>
      </c>
      <c r="C41" s="5" t="s">
        <v>21</v>
      </c>
      <c r="D41" s="8">
        <v>5</v>
      </c>
      <c r="E41" s="15">
        <v>1.1</v>
      </c>
      <c r="F41" s="34">
        <f t="shared" si="0"/>
        <v>5.5</v>
      </c>
      <c r="G41" s="31">
        <f t="shared" si="1"/>
        <v>1.9249999999999998</v>
      </c>
    </row>
    <row r="42" spans="2:7" ht="15.75" customHeight="1">
      <c r="B42" s="42"/>
      <c r="C42" s="36" t="s">
        <v>22</v>
      </c>
      <c r="D42" s="8">
        <v>3</v>
      </c>
      <c r="E42" s="15">
        <v>1.1</v>
      </c>
      <c r="F42" s="34">
        <f t="shared" si="0"/>
        <v>3.3000000000000003</v>
      </c>
      <c r="G42" s="31">
        <f t="shared" si="1"/>
        <v>1.155</v>
      </c>
    </row>
    <row r="43" spans="2:7" ht="15.75" customHeight="1">
      <c r="B43" s="42"/>
      <c r="C43" s="5" t="s">
        <v>23</v>
      </c>
      <c r="D43" s="8">
        <v>8</v>
      </c>
      <c r="E43" s="15">
        <v>1.1</v>
      </c>
      <c r="F43" s="34">
        <f t="shared" si="0"/>
        <v>8.8</v>
      </c>
      <c r="G43" s="31">
        <f t="shared" si="1"/>
        <v>3.08</v>
      </c>
    </row>
    <row r="44" spans="2:7" ht="15.75" customHeight="1">
      <c r="B44" s="42"/>
      <c r="C44" s="5" t="s">
        <v>24</v>
      </c>
      <c r="D44" s="8">
        <v>8</v>
      </c>
      <c r="E44" s="15">
        <v>1.1</v>
      </c>
      <c r="F44" s="34">
        <f t="shared" si="0"/>
        <v>8.8</v>
      </c>
      <c r="G44" s="31">
        <f t="shared" si="1"/>
        <v>3.08</v>
      </c>
    </row>
    <row r="45" spans="2:7" ht="15.75" customHeight="1">
      <c r="B45" s="42"/>
      <c r="C45" s="36" t="s">
        <v>25</v>
      </c>
      <c r="D45" s="8">
        <v>3</v>
      </c>
      <c r="E45" s="15">
        <v>1.1</v>
      </c>
      <c r="F45" s="34">
        <f t="shared" si="0"/>
        <v>3.3000000000000003</v>
      </c>
      <c r="G45" s="31">
        <f t="shared" si="1"/>
        <v>1.155</v>
      </c>
    </row>
    <row r="46" spans="2:7" ht="15.75" customHeight="1">
      <c r="B46" s="42"/>
      <c r="C46" s="5" t="s">
        <v>26</v>
      </c>
      <c r="D46" s="8">
        <v>8</v>
      </c>
      <c r="E46" s="15">
        <v>1.1</v>
      </c>
      <c r="F46" s="34">
        <f t="shared" si="0"/>
        <v>8.8</v>
      </c>
      <c r="G46" s="31">
        <f t="shared" si="1"/>
        <v>3.08</v>
      </c>
    </row>
    <row r="47" spans="2:7" ht="15.75" customHeight="1">
      <c r="B47" s="42"/>
      <c r="C47" s="5" t="s">
        <v>27</v>
      </c>
      <c r="D47" s="8">
        <v>2</v>
      </c>
      <c r="E47" s="15">
        <v>1.1</v>
      </c>
      <c r="F47" s="34">
        <f t="shared" si="0"/>
        <v>2.2</v>
      </c>
      <c r="G47" s="31">
        <f t="shared" si="1"/>
        <v>0.77</v>
      </c>
    </row>
    <row r="48" spans="2:7" ht="15.75" customHeight="1">
      <c r="B48" s="42"/>
      <c r="C48" s="5" t="s">
        <v>28</v>
      </c>
      <c r="D48" s="8">
        <v>1</v>
      </c>
      <c r="E48" s="15">
        <v>1.1</v>
      </c>
      <c r="F48" s="34">
        <f t="shared" si="0"/>
        <v>1.1</v>
      </c>
      <c r="G48" s="31">
        <f t="shared" si="1"/>
        <v>0.385</v>
      </c>
    </row>
    <row r="49" spans="2:7" ht="15.75" customHeight="1">
      <c r="B49" s="42"/>
      <c r="C49" s="5" t="s">
        <v>29</v>
      </c>
      <c r="D49" s="8">
        <v>6</v>
      </c>
      <c r="E49" s="15">
        <v>1.1</v>
      </c>
      <c r="F49" s="34">
        <f t="shared" si="0"/>
        <v>6.6000000000000005</v>
      </c>
      <c r="G49" s="31">
        <f t="shared" si="1"/>
        <v>2.31</v>
      </c>
    </row>
    <row r="50" spans="2:7" ht="15.75" customHeight="1">
      <c r="B50" s="42" t="s">
        <v>30</v>
      </c>
      <c r="C50" s="5" t="s">
        <v>31</v>
      </c>
      <c r="D50" s="8">
        <v>12</v>
      </c>
      <c r="E50" s="15">
        <v>1.1</v>
      </c>
      <c r="F50" s="34">
        <f t="shared" si="0"/>
        <v>13.200000000000001</v>
      </c>
      <c r="G50" s="31">
        <f t="shared" si="1"/>
        <v>4.62</v>
      </c>
    </row>
    <row r="51" spans="2:7" ht="15.75" customHeight="1">
      <c r="B51" s="42"/>
      <c r="C51" s="5" t="s">
        <v>32</v>
      </c>
      <c r="D51" s="8">
        <v>4</v>
      </c>
      <c r="E51" s="15">
        <v>1.1</v>
      </c>
      <c r="F51" s="34">
        <f t="shared" si="0"/>
        <v>4.4</v>
      </c>
      <c r="G51" s="31">
        <f t="shared" si="1"/>
        <v>1.54</v>
      </c>
    </row>
    <row r="52" spans="2:7" ht="15.75" customHeight="1">
      <c r="B52" s="42"/>
      <c r="C52" s="5" t="s">
        <v>33</v>
      </c>
      <c r="D52" s="8">
        <v>7</v>
      </c>
      <c r="E52" s="15">
        <v>1.1</v>
      </c>
      <c r="F52" s="34">
        <f t="shared" si="0"/>
        <v>7.700000000000001</v>
      </c>
      <c r="G52" s="31">
        <f t="shared" si="1"/>
        <v>2.6950000000000003</v>
      </c>
    </row>
    <row r="53" spans="2:7" ht="15.75" customHeight="1">
      <c r="B53" s="42"/>
      <c r="C53" s="5" t="s">
        <v>34</v>
      </c>
      <c r="D53" s="8">
        <v>5</v>
      </c>
      <c r="E53" s="15">
        <v>1.1</v>
      </c>
      <c r="F53" s="34">
        <f t="shared" si="0"/>
        <v>5.5</v>
      </c>
      <c r="G53" s="31">
        <f t="shared" si="1"/>
        <v>1.9249999999999998</v>
      </c>
    </row>
    <row r="54" spans="2:7" ht="15.75" customHeight="1">
      <c r="B54" s="42" t="s">
        <v>135</v>
      </c>
      <c r="C54" s="5" t="s">
        <v>35</v>
      </c>
      <c r="D54" s="8">
        <v>4</v>
      </c>
      <c r="E54" s="15">
        <v>1.1</v>
      </c>
      <c r="F54" s="34">
        <f t="shared" si="0"/>
        <v>4.4</v>
      </c>
      <c r="G54" s="31">
        <f t="shared" si="1"/>
        <v>1.54</v>
      </c>
    </row>
    <row r="55" spans="2:7" ht="15.75" customHeight="1">
      <c r="B55" s="42"/>
      <c r="C55" s="5" t="s">
        <v>36</v>
      </c>
      <c r="D55" s="8">
        <v>3</v>
      </c>
      <c r="E55" s="15">
        <v>1.1</v>
      </c>
      <c r="F55" s="34">
        <f t="shared" si="0"/>
        <v>3.3000000000000003</v>
      </c>
      <c r="G55" s="31">
        <f t="shared" si="1"/>
        <v>1.155</v>
      </c>
    </row>
    <row r="56" spans="2:7" ht="15.75" customHeight="1">
      <c r="B56" s="42"/>
      <c r="C56" s="5" t="s">
        <v>37</v>
      </c>
      <c r="D56" s="8">
        <v>5</v>
      </c>
      <c r="E56" s="15">
        <v>1.1</v>
      </c>
      <c r="F56" s="34">
        <f t="shared" si="0"/>
        <v>5.5</v>
      </c>
      <c r="G56" s="31">
        <f t="shared" si="1"/>
        <v>1.9249999999999998</v>
      </c>
    </row>
    <row r="57" spans="2:7" ht="15.75" customHeight="1">
      <c r="B57" s="42"/>
      <c r="C57" s="5" t="s">
        <v>38</v>
      </c>
      <c r="D57" s="8">
        <v>5</v>
      </c>
      <c r="E57" s="15">
        <v>1.1</v>
      </c>
      <c r="F57" s="34">
        <f t="shared" si="0"/>
        <v>5.5</v>
      </c>
      <c r="G57" s="31">
        <f t="shared" si="1"/>
        <v>1.9249999999999998</v>
      </c>
    </row>
    <row r="58" spans="2:7" ht="15.75" customHeight="1">
      <c r="B58" s="42"/>
      <c r="C58" s="5" t="s">
        <v>39</v>
      </c>
      <c r="D58" s="8">
        <v>6</v>
      </c>
      <c r="E58" s="15">
        <v>1.1</v>
      </c>
      <c r="F58" s="34">
        <f t="shared" si="0"/>
        <v>6.6000000000000005</v>
      </c>
      <c r="G58" s="31">
        <f t="shared" si="1"/>
        <v>2.31</v>
      </c>
    </row>
    <row r="59" spans="2:7" ht="15.75" customHeight="1">
      <c r="B59" s="42"/>
      <c r="C59" s="5" t="s">
        <v>40</v>
      </c>
      <c r="D59" s="8">
        <v>5</v>
      </c>
      <c r="E59" s="15">
        <v>1.1</v>
      </c>
      <c r="F59" s="34">
        <f t="shared" si="0"/>
        <v>5.5</v>
      </c>
      <c r="G59" s="31">
        <f t="shared" si="1"/>
        <v>1.9249999999999998</v>
      </c>
    </row>
    <row r="60" spans="2:7" ht="15.75" customHeight="1">
      <c r="B60" s="42"/>
      <c r="C60" s="5" t="s">
        <v>41</v>
      </c>
      <c r="D60" s="8">
        <v>9</v>
      </c>
      <c r="E60" s="15">
        <v>1.1</v>
      </c>
      <c r="F60" s="34">
        <f t="shared" si="0"/>
        <v>9.9</v>
      </c>
      <c r="G60" s="31">
        <f t="shared" si="1"/>
        <v>3.465</v>
      </c>
    </row>
    <row r="61" spans="2:7" ht="15.75" customHeight="1">
      <c r="B61" s="42"/>
      <c r="C61" s="5" t="s">
        <v>42</v>
      </c>
      <c r="D61" s="8">
        <v>5</v>
      </c>
      <c r="E61" s="15">
        <v>1.1</v>
      </c>
      <c r="F61" s="34">
        <f t="shared" si="0"/>
        <v>5.5</v>
      </c>
      <c r="G61" s="31">
        <f t="shared" si="1"/>
        <v>1.9249999999999998</v>
      </c>
    </row>
    <row r="62" spans="2:7" ht="15.75" customHeight="1">
      <c r="B62" s="42"/>
      <c r="C62" s="5" t="s">
        <v>43</v>
      </c>
      <c r="D62" s="8">
        <v>10</v>
      </c>
      <c r="E62" s="15">
        <v>1.1</v>
      </c>
      <c r="F62" s="34">
        <f t="shared" si="0"/>
        <v>11</v>
      </c>
      <c r="G62" s="31">
        <f t="shared" si="1"/>
        <v>3.8499999999999996</v>
      </c>
    </row>
    <row r="63" spans="2:7" ht="15.75" customHeight="1">
      <c r="B63" s="42"/>
      <c r="C63" s="5" t="s">
        <v>44</v>
      </c>
      <c r="D63" s="8">
        <v>5</v>
      </c>
      <c r="E63" s="15">
        <v>1.1</v>
      </c>
      <c r="F63" s="34">
        <f t="shared" si="0"/>
        <v>5.5</v>
      </c>
      <c r="G63" s="31">
        <f t="shared" si="1"/>
        <v>1.9249999999999998</v>
      </c>
    </row>
    <row r="64" spans="2:7" ht="15.75" customHeight="1">
      <c r="B64" s="42"/>
      <c r="C64" s="5" t="s">
        <v>45</v>
      </c>
      <c r="D64" s="8">
        <v>7</v>
      </c>
      <c r="E64" s="15">
        <v>1.1</v>
      </c>
      <c r="F64" s="34">
        <f t="shared" si="0"/>
        <v>7.700000000000001</v>
      </c>
      <c r="G64" s="31">
        <f t="shared" si="1"/>
        <v>2.6950000000000003</v>
      </c>
    </row>
    <row r="65" spans="2:7" ht="15.75" customHeight="1">
      <c r="B65" s="42"/>
      <c r="C65" s="5" t="s">
        <v>46</v>
      </c>
      <c r="D65" s="8">
        <v>4</v>
      </c>
      <c r="E65" s="15">
        <v>1.1</v>
      </c>
      <c r="F65" s="34">
        <f t="shared" si="0"/>
        <v>4.4</v>
      </c>
      <c r="G65" s="31">
        <f t="shared" si="1"/>
        <v>1.54</v>
      </c>
    </row>
    <row r="66" spans="2:7" ht="15.75" customHeight="1">
      <c r="B66" s="42"/>
      <c r="C66" s="5" t="s">
        <v>47</v>
      </c>
      <c r="D66" s="8">
        <v>8</v>
      </c>
      <c r="E66" s="15">
        <v>1.1</v>
      </c>
      <c r="F66" s="34">
        <f t="shared" si="0"/>
        <v>8.8</v>
      </c>
      <c r="G66" s="31">
        <f t="shared" si="1"/>
        <v>3.08</v>
      </c>
    </row>
    <row r="67" spans="2:7" ht="15.75" customHeight="1">
      <c r="B67" s="42"/>
      <c r="C67" s="5" t="s">
        <v>48</v>
      </c>
      <c r="D67" s="8">
        <v>8</v>
      </c>
      <c r="E67" s="15">
        <v>1.1</v>
      </c>
      <c r="F67" s="34">
        <f t="shared" si="0"/>
        <v>8.8</v>
      </c>
      <c r="G67" s="31">
        <f t="shared" si="1"/>
        <v>3.08</v>
      </c>
    </row>
    <row r="68" spans="2:7" ht="15.75" customHeight="1">
      <c r="B68" s="42"/>
      <c r="C68" s="5" t="s">
        <v>49</v>
      </c>
      <c r="D68" s="8">
        <v>1</v>
      </c>
      <c r="E68" s="15">
        <v>1.1</v>
      </c>
      <c r="F68" s="34">
        <f t="shared" si="0"/>
        <v>1.1</v>
      </c>
      <c r="G68" s="31">
        <f t="shared" si="1"/>
        <v>0.385</v>
      </c>
    </row>
    <row r="69" spans="2:7" ht="15.75" customHeight="1">
      <c r="B69" s="42"/>
      <c r="C69" s="5" t="s">
        <v>50</v>
      </c>
      <c r="D69" s="8">
        <v>5</v>
      </c>
      <c r="E69" s="15">
        <v>1.1</v>
      </c>
      <c r="F69" s="34">
        <f t="shared" si="0"/>
        <v>5.5</v>
      </c>
      <c r="G69" s="31">
        <f t="shared" si="1"/>
        <v>1.9249999999999998</v>
      </c>
    </row>
    <row r="70" spans="2:7" ht="15.75" customHeight="1">
      <c r="B70" s="42"/>
      <c r="C70" s="5" t="s">
        <v>51</v>
      </c>
      <c r="D70" s="8">
        <v>9</v>
      </c>
      <c r="E70" s="15">
        <v>1.1</v>
      </c>
      <c r="F70" s="34">
        <f aca="true" t="shared" si="2" ref="F70:F141">SUM(D70*E70)</f>
        <v>9.9</v>
      </c>
      <c r="G70" s="31">
        <f aca="true" t="shared" si="3" ref="G70:G141">SUM(F70*0.35)</f>
        <v>3.465</v>
      </c>
    </row>
    <row r="71" spans="2:7" ht="15.75" customHeight="1">
      <c r="B71" s="42"/>
      <c r="C71" s="5" t="s">
        <v>52</v>
      </c>
      <c r="D71" s="8">
        <v>5</v>
      </c>
      <c r="E71" s="15">
        <v>1.1</v>
      </c>
      <c r="F71" s="34">
        <f t="shared" si="2"/>
        <v>5.5</v>
      </c>
      <c r="G71" s="31">
        <f t="shared" si="3"/>
        <v>1.9249999999999998</v>
      </c>
    </row>
    <row r="72" spans="2:7" ht="15.75" customHeight="1">
      <c r="B72" s="42"/>
      <c r="C72" s="5" t="s">
        <v>53</v>
      </c>
      <c r="D72" s="8">
        <v>8</v>
      </c>
      <c r="E72" s="15">
        <v>1.1</v>
      </c>
      <c r="F72" s="34">
        <f t="shared" si="2"/>
        <v>8.8</v>
      </c>
      <c r="G72" s="31">
        <f t="shared" si="3"/>
        <v>3.08</v>
      </c>
    </row>
    <row r="73" spans="2:7" ht="15.75" customHeight="1">
      <c r="B73" s="42"/>
      <c r="C73" s="5" t="s">
        <v>54</v>
      </c>
      <c r="D73" s="8">
        <v>15</v>
      </c>
      <c r="E73" s="15">
        <v>1.1</v>
      </c>
      <c r="F73" s="34">
        <f t="shared" si="2"/>
        <v>16.5</v>
      </c>
      <c r="G73" s="31">
        <f t="shared" si="3"/>
        <v>5.7749999999999995</v>
      </c>
    </row>
    <row r="74" spans="2:7" ht="15.75" customHeight="1">
      <c r="B74" s="42"/>
      <c r="C74" s="5" t="s">
        <v>55</v>
      </c>
      <c r="D74" s="8">
        <v>7</v>
      </c>
      <c r="E74" s="15">
        <v>1.1</v>
      </c>
      <c r="F74" s="34">
        <f t="shared" si="2"/>
        <v>7.700000000000001</v>
      </c>
      <c r="G74" s="31">
        <f t="shared" si="3"/>
        <v>2.6950000000000003</v>
      </c>
    </row>
    <row r="75" spans="2:7" ht="15.75" customHeight="1">
      <c r="B75" s="42"/>
      <c r="C75" s="5" t="s">
        <v>56</v>
      </c>
      <c r="D75" s="8">
        <v>3</v>
      </c>
      <c r="E75" s="15">
        <v>1.1</v>
      </c>
      <c r="F75" s="34">
        <f t="shared" si="2"/>
        <v>3.3000000000000003</v>
      </c>
      <c r="G75" s="31">
        <f t="shared" si="3"/>
        <v>1.155</v>
      </c>
    </row>
    <row r="76" spans="2:7" ht="15.75" customHeight="1">
      <c r="B76" s="42"/>
      <c r="C76" s="5" t="s">
        <v>57</v>
      </c>
      <c r="D76" s="8">
        <v>2</v>
      </c>
      <c r="E76" s="15">
        <v>1.1</v>
      </c>
      <c r="F76" s="34">
        <f t="shared" si="2"/>
        <v>2.2</v>
      </c>
      <c r="G76" s="31">
        <f t="shared" si="3"/>
        <v>0.77</v>
      </c>
    </row>
    <row r="77" spans="2:7" ht="15.75" customHeight="1">
      <c r="B77" s="42"/>
      <c r="C77" s="5" t="s">
        <v>58</v>
      </c>
      <c r="D77" s="8">
        <v>2</v>
      </c>
      <c r="E77" s="15">
        <v>1.1</v>
      </c>
      <c r="F77" s="34">
        <f t="shared" si="2"/>
        <v>2.2</v>
      </c>
      <c r="G77" s="31">
        <f t="shared" si="3"/>
        <v>0.77</v>
      </c>
    </row>
    <row r="78" spans="2:7" ht="15.75" customHeight="1">
      <c r="B78" s="42"/>
      <c r="C78" s="5" t="s">
        <v>59</v>
      </c>
      <c r="D78" s="8">
        <v>2</v>
      </c>
      <c r="E78" s="15">
        <v>1.1</v>
      </c>
      <c r="F78" s="34">
        <f t="shared" si="2"/>
        <v>2.2</v>
      </c>
      <c r="G78" s="31">
        <f t="shared" si="3"/>
        <v>0.77</v>
      </c>
    </row>
    <row r="79" spans="2:7" ht="15.75" customHeight="1">
      <c r="B79" s="42"/>
      <c r="C79" s="5" t="s">
        <v>60</v>
      </c>
      <c r="D79" s="8">
        <v>16</v>
      </c>
      <c r="E79" s="15">
        <v>1.1</v>
      </c>
      <c r="F79" s="34">
        <f t="shared" si="2"/>
        <v>17.6</v>
      </c>
      <c r="G79" s="31">
        <f t="shared" si="3"/>
        <v>6.16</v>
      </c>
    </row>
    <row r="80" spans="2:7" ht="15.75" customHeight="1">
      <c r="B80" s="42"/>
      <c r="C80" s="5" t="s">
        <v>61</v>
      </c>
      <c r="D80" s="8">
        <v>7</v>
      </c>
      <c r="E80" s="15">
        <v>1.1</v>
      </c>
      <c r="F80" s="34">
        <f t="shared" si="2"/>
        <v>7.700000000000001</v>
      </c>
      <c r="G80" s="31">
        <f t="shared" si="3"/>
        <v>2.6950000000000003</v>
      </c>
    </row>
    <row r="81" spans="2:7" ht="15.75" customHeight="1">
      <c r="B81" s="42"/>
      <c r="C81" s="5" t="s">
        <v>62</v>
      </c>
      <c r="D81" s="8">
        <v>2</v>
      </c>
      <c r="E81" s="15">
        <v>1.1</v>
      </c>
      <c r="F81" s="34">
        <f t="shared" si="2"/>
        <v>2.2</v>
      </c>
      <c r="G81" s="31">
        <f t="shared" si="3"/>
        <v>0.77</v>
      </c>
    </row>
    <row r="82" spans="2:7" ht="15.75" customHeight="1">
      <c r="B82" s="42"/>
      <c r="C82" s="5" t="s">
        <v>63</v>
      </c>
      <c r="D82" s="8">
        <v>3</v>
      </c>
      <c r="E82" s="15">
        <v>1.1</v>
      </c>
      <c r="F82" s="34">
        <f t="shared" si="2"/>
        <v>3.3000000000000003</v>
      </c>
      <c r="G82" s="31">
        <f t="shared" si="3"/>
        <v>1.155</v>
      </c>
    </row>
    <row r="83" spans="2:7" ht="15.75" customHeight="1">
      <c r="B83" s="42"/>
      <c r="C83" s="5" t="s">
        <v>64</v>
      </c>
      <c r="D83" s="8">
        <v>2</v>
      </c>
      <c r="E83" s="15">
        <v>1.1</v>
      </c>
      <c r="F83" s="34">
        <f t="shared" si="2"/>
        <v>2.2</v>
      </c>
      <c r="G83" s="31">
        <f t="shared" si="3"/>
        <v>0.77</v>
      </c>
    </row>
    <row r="84" spans="2:7" ht="15.75" customHeight="1">
      <c r="B84" s="42"/>
      <c r="C84" s="5" t="s">
        <v>65</v>
      </c>
      <c r="D84" s="8">
        <v>3</v>
      </c>
      <c r="E84" s="15">
        <v>1.1</v>
      </c>
      <c r="F84" s="34">
        <f t="shared" si="2"/>
        <v>3.3000000000000003</v>
      </c>
      <c r="G84" s="31">
        <f t="shared" si="3"/>
        <v>1.155</v>
      </c>
    </row>
    <row r="85" spans="2:7" ht="15.75" customHeight="1">
      <c r="B85" s="42"/>
      <c r="C85" s="5" t="s">
        <v>66</v>
      </c>
      <c r="D85" s="8">
        <v>2</v>
      </c>
      <c r="E85" s="15">
        <v>1.1</v>
      </c>
      <c r="F85" s="34">
        <f t="shared" si="2"/>
        <v>2.2</v>
      </c>
      <c r="G85" s="31">
        <f t="shared" si="3"/>
        <v>0.77</v>
      </c>
    </row>
    <row r="86" spans="2:7" ht="15.75" customHeight="1">
      <c r="B86" s="42"/>
      <c r="C86" s="5" t="s">
        <v>67</v>
      </c>
      <c r="D86" s="8">
        <v>2</v>
      </c>
      <c r="E86" s="15">
        <v>1.1</v>
      </c>
      <c r="F86" s="34">
        <f t="shared" si="2"/>
        <v>2.2</v>
      </c>
      <c r="G86" s="31">
        <f t="shared" si="3"/>
        <v>0.77</v>
      </c>
    </row>
    <row r="87" spans="2:7" ht="15.75" customHeight="1">
      <c r="B87" s="42"/>
      <c r="C87" s="5" t="s">
        <v>68</v>
      </c>
      <c r="D87" s="8">
        <v>2</v>
      </c>
      <c r="E87" s="15">
        <v>1.1</v>
      </c>
      <c r="F87" s="34">
        <f t="shared" si="2"/>
        <v>2.2</v>
      </c>
      <c r="G87" s="31">
        <f t="shared" si="3"/>
        <v>0.77</v>
      </c>
    </row>
    <row r="88" spans="2:7" ht="15.75" customHeight="1">
      <c r="B88" s="42"/>
      <c r="C88" s="5" t="s">
        <v>69</v>
      </c>
      <c r="D88" s="8">
        <v>1</v>
      </c>
      <c r="E88" s="15">
        <v>1.1</v>
      </c>
      <c r="F88" s="34">
        <f t="shared" si="2"/>
        <v>1.1</v>
      </c>
      <c r="G88" s="31">
        <f t="shared" si="3"/>
        <v>0.385</v>
      </c>
    </row>
    <row r="89" spans="2:7" ht="15.75" customHeight="1">
      <c r="B89" s="42"/>
      <c r="C89" s="5" t="s">
        <v>70</v>
      </c>
      <c r="D89" s="8">
        <v>2</v>
      </c>
      <c r="E89" s="15">
        <v>1.1</v>
      </c>
      <c r="F89" s="34">
        <f t="shared" si="2"/>
        <v>2.2</v>
      </c>
      <c r="G89" s="31">
        <f t="shared" si="3"/>
        <v>0.77</v>
      </c>
    </row>
    <row r="90" spans="2:7" ht="15.75" customHeight="1">
      <c r="B90" s="42"/>
      <c r="C90" s="5" t="s">
        <v>71</v>
      </c>
      <c r="D90" s="8">
        <v>7</v>
      </c>
      <c r="E90" s="15">
        <v>1.1</v>
      </c>
      <c r="F90" s="34">
        <f t="shared" si="2"/>
        <v>7.700000000000001</v>
      </c>
      <c r="G90" s="31">
        <f t="shared" si="3"/>
        <v>2.6950000000000003</v>
      </c>
    </row>
    <row r="91" spans="2:7" ht="15.75" customHeight="1">
      <c r="B91" s="42"/>
      <c r="C91" s="5" t="s">
        <v>72</v>
      </c>
      <c r="D91" s="8">
        <v>5</v>
      </c>
      <c r="E91" s="15">
        <v>1.1</v>
      </c>
      <c r="F91" s="34">
        <f t="shared" si="2"/>
        <v>5.5</v>
      </c>
      <c r="G91" s="31">
        <f t="shared" si="3"/>
        <v>1.9249999999999998</v>
      </c>
    </row>
    <row r="92" spans="2:9" ht="15.75" customHeight="1">
      <c r="B92" s="42"/>
      <c r="C92" s="5" t="s">
        <v>73</v>
      </c>
      <c r="D92" s="8">
        <v>10</v>
      </c>
      <c r="E92" s="15">
        <v>1.1</v>
      </c>
      <c r="F92" s="34">
        <f t="shared" si="2"/>
        <v>11</v>
      </c>
      <c r="G92" s="31">
        <f t="shared" si="3"/>
        <v>3.8499999999999996</v>
      </c>
      <c r="I92" s="6"/>
    </row>
    <row r="93" spans="2:10" ht="15.75" customHeight="1">
      <c r="B93" s="39" t="s">
        <v>181</v>
      </c>
      <c r="C93" s="5" t="s">
        <v>159</v>
      </c>
      <c r="D93" s="8">
        <v>4</v>
      </c>
      <c r="E93" s="15">
        <v>1.1</v>
      </c>
      <c r="F93" s="34">
        <f t="shared" si="2"/>
        <v>4.4</v>
      </c>
      <c r="G93" s="31">
        <f t="shared" si="3"/>
        <v>1.54</v>
      </c>
      <c r="I93" s="6"/>
      <c r="J93" s="7"/>
    </row>
    <row r="94" spans="2:10" ht="15.75" customHeight="1">
      <c r="B94" s="40"/>
      <c r="C94" s="5" t="s">
        <v>145</v>
      </c>
      <c r="D94" s="8">
        <v>5</v>
      </c>
      <c r="E94" s="15">
        <v>1.1</v>
      </c>
      <c r="F94" s="34">
        <f t="shared" si="2"/>
        <v>5.5</v>
      </c>
      <c r="G94" s="31">
        <f t="shared" si="3"/>
        <v>1.9249999999999998</v>
      </c>
      <c r="I94" s="6"/>
      <c r="J94" s="7"/>
    </row>
    <row r="95" spans="2:10" ht="15.75" customHeight="1">
      <c r="B95" s="40"/>
      <c r="C95" s="5" t="s">
        <v>146</v>
      </c>
      <c r="D95" s="8">
        <v>2</v>
      </c>
      <c r="E95" s="15">
        <v>1.1</v>
      </c>
      <c r="F95" s="34">
        <f t="shared" si="2"/>
        <v>2.2</v>
      </c>
      <c r="G95" s="31">
        <f t="shared" si="3"/>
        <v>0.77</v>
      </c>
      <c r="I95" s="6"/>
      <c r="J95" s="7"/>
    </row>
    <row r="96" spans="2:10" ht="15.75" customHeight="1">
      <c r="B96" s="40"/>
      <c r="C96" s="5" t="s">
        <v>147</v>
      </c>
      <c r="D96" s="8">
        <v>2</v>
      </c>
      <c r="E96" s="15">
        <v>1.1</v>
      </c>
      <c r="F96" s="34">
        <f t="shared" si="2"/>
        <v>2.2</v>
      </c>
      <c r="G96" s="31">
        <f t="shared" si="3"/>
        <v>0.77</v>
      </c>
      <c r="I96" s="6"/>
      <c r="J96" s="7"/>
    </row>
    <row r="97" spans="2:10" ht="15.75" customHeight="1">
      <c r="B97" s="40"/>
      <c r="C97" s="5" t="s">
        <v>148</v>
      </c>
      <c r="D97" s="8">
        <v>2</v>
      </c>
      <c r="E97" s="15">
        <v>1.1</v>
      </c>
      <c r="F97" s="34">
        <f t="shared" si="2"/>
        <v>2.2</v>
      </c>
      <c r="G97" s="31">
        <f t="shared" si="3"/>
        <v>0.77</v>
      </c>
      <c r="I97" s="6"/>
      <c r="J97" s="7"/>
    </row>
    <row r="98" spans="2:10" ht="15.75" customHeight="1">
      <c r="B98" s="40"/>
      <c r="C98" s="5" t="s">
        <v>149</v>
      </c>
      <c r="D98" s="8">
        <v>2</v>
      </c>
      <c r="E98" s="15">
        <v>1.1</v>
      </c>
      <c r="F98" s="34">
        <f t="shared" si="2"/>
        <v>2.2</v>
      </c>
      <c r="G98" s="31">
        <f t="shared" si="3"/>
        <v>0.77</v>
      </c>
      <c r="I98" s="6"/>
      <c r="J98" s="7"/>
    </row>
    <row r="99" spans="2:10" ht="15.75" customHeight="1">
      <c r="B99" s="40"/>
      <c r="C99" s="5" t="s">
        <v>150</v>
      </c>
      <c r="D99" s="8">
        <v>4</v>
      </c>
      <c r="E99" s="15">
        <v>1.1</v>
      </c>
      <c r="F99" s="34">
        <f t="shared" si="2"/>
        <v>4.4</v>
      </c>
      <c r="G99" s="31">
        <f t="shared" si="3"/>
        <v>1.54</v>
      </c>
      <c r="I99" s="6"/>
      <c r="J99" s="7"/>
    </row>
    <row r="100" spans="2:10" ht="15.75" customHeight="1">
      <c r="B100" s="40"/>
      <c r="C100" s="5" t="s">
        <v>151</v>
      </c>
      <c r="D100" s="8">
        <v>2</v>
      </c>
      <c r="E100" s="15">
        <v>1.1</v>
      </c>
      <c r="F100" s="34">
        <f t="shared" si="2"/>
        <v>2.2</v>
      </c>
      <c r="G100" s="31">
        <f t="shared" si="3"/>
        <v>0.77</v>
      </c>
      <c r="I100" s="6"/>
      <c r="J100" s="7"/>
    </row>
    <row r="101" spans="2:10" ht="15.75" customHeight="1">
      <c r="B101" s="40"/>
      <c r="C101" s="5" t="s">
        <v>152</v>
      </c>
      <c r="D101" s="8">
        <v>5</v>
      </c>
      <c r="E101" s="15">
        <v>1.1</v>
      </c>
      <c r="F101" s="34">
        <f t="shared" si="2"/>
        <v>5.5</v>
      </c>
      <c r="G101" s="31">
        <f t="shared" si="3"/>
        <v>1.9249999999999998</v>
      </c>
      <c r="I101" s="6"/>
      <c r="J101" s="7"/>
    </row>
    <row r="102" spans="2:10" ht="15.75" customHeight="1">
      <c r="B102" s="40"/>
      <c r="C102" s="5" t="s">
        <v>153</v>
      </c>
      <c r="D102" s="8">
        <v>1</v>
      </c>
      <c r="E102" s="15">
        <v>1.1</v>
      </c>
      <c r="F102" s="34">
        <f t="shared" si="2"/>
        <v>1.1</v>
      </c>
      <c r="G102" s="31">
        <f t="shared" si="3"/>
        <v>0.385</v>
      </c>
      <c r="I102" s="6"/>
      <c r="J102" s="7"/>
    </row>
    <row r="103" spans="2:10" ht="15.75" customHeight="1">
      <c r="B103" s="40"/>
      <c r="C103" s="5" t="s">
        <v>154</v>
      </c>
      <c r="D103" s="8">
        <v>4</v>
      </c>
      <c r="E103" s="15">
        <v>1.1</v>
      </c>
      <c r="F103" s="34">
        <f t="shared" si="2"/>
        <v>4.4</v>
      </c>
      <c r="G103" s="31">
        <f t="shared" si="3"/>
        <v>1.54</v>
      </c>
      <c r="I103" s="6"/>
      <c r="J103" s="7"/>
    </row>
    <row r="104" spans="2:10" ht="15.75" customHeight="1">
      <c r="B104" s="40"/>
      <c r="C104" s="5" t="s">
        <v>155</v>
      </c>
      <c r="D104" s="8">
        <v>2</v>
      </c>
      <c r="E104" s="15">
        <v>1.1</v>
      </c>
      <c r="F104" s="34">
        <f t="shared" si="2"/>
        <v>2.2</v>
      </c>
      <c r="G104" s="31">
        <f t="shared" si="3"/>
        <v>0.77</v>
      </c>
      <c r="I104" s="6"/>
      <c r="J104" s="7"/>
    </row>
    <row r="105" spans="2:10" ht="15.75" customHeight="1">
      <c r="B105" s="40"/>
      <c r="C105" s="5" t="s">
        <v>160</v>
      </c>
      <c r="D105" s="8">
        <v>2</v>
      </c>
      <c r="E105" s="15">
        <v>1.1</v>
      </c>
      <c r="F105" s="34">
        <f t="shared" si="2"/>
        <v>2.2</v>
      </c>
      <c r="G105" s="31">
        <f t="shared" si="3"/>
        <v>0.77</v>
      </c>
      <c r="I105" s="6"/>
      <c r="J105" s="7"/>
    </row>
    <row r="106" spans="2:10" ht="15.75" customHeight="1">
      <c r="B106" s="40"/>
      <c r="C106" s="5" t="s">
        <v>161</v>
      </c>
      <c r="D106" s="8">
        <v>2</v>
      </c>
      <c r="E106" s="15">
        <v>1.1</v>
      </c>
      <c r="F106" s="34">
        <f t="shared" si="2"/>
        <v>2.2</v>
      </c>
      <c r="G106" s="31">
        <f t="shared" si="3"/>
        <v>0.77</v>
      </c>
      <c r="I106" s="6"/>
      <c r="J106" s="7"/>
    </row>
    <row r="107" spans="2:10" ht="15.75" customHeight="1">
      <c r="B107" s="41"/>
      <c r="C107" s="5" t="s">
        <v>162</v>
      </c>
      <c r="D107" s="8">
        <v>2</v>
      </c>
      <c r="E107" s="15">
        <v>1.1</v>
      </c>
      <c r="F107" s="34">
        <f t="shared" si="2"/>
        <v>2.2</v>
      </c>
      <c r="G107" s="31">
        <f t="shared" si="3"/>
        <v>0.77</v>
      </c>
      <c r="I107" s="6"/>
      <c r="J107" s="7"/>
    </row>
    <row r="108" spans="2:10" ht="15.75" customHeight="1">
      <c r="B108" s="42" t="s">
        <v>182</v>
      </c>
      <c r="C108" s="5" t="s">
        <v>74</v>
      </c>
      <c r="D108" s="8">
        <v>2</v>
      </c>
      <c r="E108" s="15">
        <v>1.1</v>
      </c>
      <c r="F108" s="34">
        <f t="shared" si="2"/>
        <v>2.2</v>
      </c>
      <c r="G108" s="31">
        <f t="shared" si="3"/>
        <v>0.77</v>
      </c>
      <c r="I108" s="6"/>
      <c r="J108" s="7"/>
    </row>
    <row r="109" spans="2:10" ht="15.75" customHeight="1">
      <c r="B109" s="42"/>
      <c r="C109" s="5" t="s">
        <v>75</v>
      </c>
      <c r="D109" s="8">
        <v>8</v>
      </c>
      <c r="E109" s="15">
        <v>1.1</v>
      </c>
      <c r="F109" s="34">
        <f t="shared" si="2"/>
        <v>8.8</v>
      </c>
      <c r="G109" s="31">
        <f t="shared" si="3"/>
        <v>3.08</v>
      </c>
      <c r="I109" s="6"/>
      <c r="J109" s="7"/>
    </row>
    <row r="110" spans="2:10" ht="33" customHeight="1">
      <c r="B110" s="42"/>
      <c r="C110" s="36" t="s">
        <v>168</v>
      </c>
      <c r="D110" s="8">
        <v>4</v>
      </c>
      <c r="E110" s="15">
        <v>1.1</v>
      </c>
      <c r="F110" s="34">
        <f t="shared" si="2"/>
        <v>4.4</v>
      </c>
      <c r="G110" s="31">
        <f t="shared" si="3"/>
        <v>1.54</v>
      </c>
      <c r="I110" s="6"/>
      <c r="J110" s="7"/>
    </row>
    <row r="111" spans="2:10" ht="15.75" customHeight="1">
      <c r="B111" s="42"/>
      <c r="C111" s="36" t="s">
        <v>76</v>
      </c>
      <c r="D111" s="8">
        <v>4</v>
      </c>
      <c r="E111" s="15">
        <v>1.1</v>
      </c>
      <c r="F111" s="34">
        <f t="shared" si="2"/>
        <v>4.4</v>
      </c>
      <c r="G111" s="31">
        <f t="shared" si="3"/>
        <v>1.54</v>
      </c>
      <c r="I111" s="12"/>
      <c r="J111" s="13"/>
    </row>
    <row r="112" spans="2:10" ht="15.75" customHeight="1">
      <c r="B112" s="42"/>
      <c r="C112" s="36" t="s">
        <v>77</v>
      </c>
      <c r="D112" s="8">
        <v>4</v>
      </c>
      <c r="E112" s="15">
        <v>1.1</v>
      </c>
      <c r="F112" s="34">
        <f t="shared" si="2"/>
        <v>4.4</v>
      </c>
      <c r="G112" s="31">
        <f t="shared" si="3"/>
        <v>1.54</v>
      </c>
      <c r="I112" s="12"/>
      <c r="J112" s="13"/>
    </row>
    <row r="113" spans="2:7" ht="15.75" customHeight="1">
      <c r="B113" s="42"/>
      <c r="C113" s="5" t="s">
        <v>78</v>
      </c>
      <c r="D113" s="8">
        <v>2</v>
      </c>
      <c r="E113" s="15">
        <v>1.1</v>
      </c>
      <c r="F113" s="34">
        <f t="shared" si="2"/>
        <v>2.2</v>
      </c>
      <c r="G113" s="31">
        <f t="shared" si="3"/>
        <v>0.77</v>
      </c>
    </row>
    <row r="114" spans="2:7" ht="15.75" customHeight="1">
      <c r="B114" s="42"/>
      <c r="C114" s="5" t="s">
        <v>79</v>
      </c>
      <c r="D114" s="8">
        <v>2</v>
      </c>
      <c r="E114" s="15">
        <v>1.1</v>
      </c>
      <c r="F114" s="34">
        <f t="shared" si="2"/>
        <v>2.2</v>
      </c>
      <c r="G114" s="31">
        <f t="shared" si="3"/>
        <v>0.77</v>
      </c>
    </row>
    <row r="115" spans="2:7" ht="15.75" customHeight="1">
      <c r="B115" s="42"/>
      <c r="C115" s="5" t="s">
        <v>80</v>
      </c>
      <c r="D115" s="8">
        <v>8</v>
      </c>
      <c r="E115" s="15">
        <v>1.1</v>
      </c>
      <c r="F115" s="34">
        <f t="shared" si="2"/>
        <v>8.8</v>
      </c>
      <c r="G115" s="31">
        <f t="shared" si="3"/>
        <v>3.08</v>
      </c>
    </row>
    <row r="116" spans="2:7" ht="15.75" customHeight="1">
      <c r="B116" s="42"/>
      <c r="C116" s="5" t="s">
        <v>81</v>
      </c>
      <c r="D116" s="8">
        <v>2</v>
      </c>
      <c r="E116" s="15">
        <v>1.1</v>
      </c>
      <c r="F116" s="34">
        <f t="shared" si="2"/>
        <v>2.2</v>
      </c>
      <c r="G116" s="31">
        <f t="shared" si="3"/>
        <v>0.77</v>
      </c>
    </row>
    <row r="117" spans="2:7" ht="15.75" customHeight="1">
      <c r="B117" s="42"/>
      <c r="C117" s="5" t="s">
        <v>82</v>
      </c>
      <c r="D117" s="8">
        <v>3</v>
      </c>
      <c r="E117" s="15">
        <v>1.1</v>
      </c>
      <c r="F117" s="34">
        <f t="shared" si="2"/>
        <v>3.3000000000000003</v>
      </c>
      <c r="G117" s="31">
        <f t="shared" si="3"/>
        <v>1.155</v>
      </c>
    </row>
    <row r="118" spans="2:7" ht="15.75" customHeight="1">
      <c r="B118" s="42"/>
      <c r="C118" s="5" t="s">
        <v>83</v>
      </c>
      <c r="D118" s="8">
        <v>8</v>
      </c>
      <c r="E118" s="15">
        <v>1.1</v>
      </c>
      <c r="F118" s="34">
        <f t="shared" si="2"/>
        <v>8.8</v>
      </c>
      <c r="G118" s="31">
        <f t="shared" si="3"/>
        <v>3.08</v>
      </c>
    </row>
    <row r="119" spans="2:7" ht="15.75" customHeight="1">
      <c r="B119" s="42"/>
      <c r="C119" s="5" t="s">
        <v>84</v>
      </c>
      <c r="D119" s="8">
        <v>4</v>
      </c>
      <c r="E119" s="15">
        <v>1.1</v>
      </c>
      <c r="F119" s="34">
        <f t="shared" si="2"/>
        <v>4.4</v>
      </c>
      <c r="G119" s="31">
        <f t="shared" si="3"/>
        <v>1.54</v>
      </c>
    </row>
    <row r="120" spans="2:7" ht="15.75" customHeight="1">
      <c r="B120" s="42"/>
      <c r="C120" s="5" t="s">
        <v>85</v>
      </c>
      <c r="D120" s="8">
        <v>6</v>
      </c>
      <c r="E120" s="15">
        <v>1.1</v>
      </c>
      <c r="F120" s="34">
        <f t="shared" si="2"/>
        <v>6.6000000000000005</v>
      </c>
      <c r="G120" s="31">
        <f t="shared" si="3"/>
        <v>2.31</v>
      </c>
    </row>
    <row r="121" spans="2:7" ht="15.75" customHeight="1">
      <c r="B121" s="42" t="s">
        <v>183</v>
      </c>
      <c r="C121" s="5" t="s">
        <v>86</v>
      </c>
      <c r="D121" s="8">
        <v>3</v>
      </c>
      <c r="E121" s="15">
        <v>1.1</v>
      </c>
      <c r="F121" s="34">
        <f t="shared" si="2"/>
        <v>3.3000000000000003</v>
      </c>
      <c r="G121" s="31">
        <f t="shared" si="3"/>
        <v>1.155</v>
      </c>
    </row>
    <row r="122" spans="2:7" ht="15.75" customHeight="1">
      <c r="B122" s="42"/>
      <c r="C122" s="5" t="s">
        <v>87</v>
      </c>
      <c r="D122" s="8">
        <v>6</v>
      </c>
      <c r="E122" s="15">
        <v>1.1</v>
      </c>
      <c r="F122" s="34">
        <f t="shared" si="2"/>
        <v>6.6000000000000005</v>
      </c>
      <c r="G122" s="31">
        <f t="shared" si="3"/>
        <v>2.31</v>
      </c>
    </row>
    <row r="123" spans="2:7" ht="15.75" customHeight="1">
      <c r="B123" s="42"/>
      <c r="C123" s="5" t="s">
        <v>88</v>
      </c>
      <c r="D123" s="8">
        <v>10</v>
      </c>
      <c r="E123" s="15">
        <v>1.1</v>
      </c>
      <c r="F123" s="34">
        <f t="shared" si="2"/>
        <v>11</v>
      </c>
      <c r="G123" s="31">
        <f t="shared" si="3"/>
        <v>3.8499999999999996</v>
      </c>
    </row>
    <row r="124" spans="2:7" ht="15.75" customHeight="1">
      <c r="B124" s="42"/>
      <c r="C124" s="5" t="s">
        <v>89</v>
      </c>
      <c r="D124" s="8">
        <v>6</v>
      </c>
      <c r="E124" s="15">
        <v>1.1</v>
      </c>
      <c r="F124" s="34">
        <f t="shared" si="2"/>
        <v>6.6000000000000005</v>
      </c>
      <c r="G124" s="31">
        <f t="shared" si="3"/>
        <v>2.31</v>
      </c>
    </row>
    <row r="125" spans="2:7" ht="15.75" customHeight="1">
      <c r="B125" s="42"/>
      <c r="C125" s="5" t="s">
        <v>90</v>
      </c>
      <c r="D125" s="8">
        <v>12</v>
      </c>
      <c r="E125" s="15">
        <v>1.1</v>
      </c>
      <c r="F125" s="34">
        <f t="shared" si="2"/>
        <v>13.200000000000001</v>
      </c>
      <c r="G125" s="31">
        <f t="shared" si="3"/>
        <v>4.62</v>
      </c>
    </row>
    <row r="126" spans="2:7" ht="15.75" customHeight="1">
      <c r="B126" s="42"/>
      <c r="C126" s="5" t="s">
        <v>91</v>
      </c>
      <c r="D126" s="8">
        <v>6</v>
      </c>
      <c r="E126" s="15">
        <v>1.1</v>
      </c>
      <c r="F126" s="34">
        <f t="shared" si="2"/>
        <v>6.6000000000000005</v>
      </c>
      <c r="G126" s="31">
        <f t="shared" si="3"/>
        <v>2.31</v>
      </c>
    </row>
    <row r="127" spans="2:7" ht="15.75" customHeight="1">
      <c r="B127" s="42"/>
      <c r="C127" s="5" t="s">
        <v>92</v>
      </c>
      <c r="D127" s="8">
        <v>6</v>
      </c>
      <c r="E127" s="15">
        <v>1.1</v>
      </c>
      <c r="F127" s="34">
        <f t="shared" si="2"/>
        <v>6.6000000000000005</v>
      </c>
      <c r="G127" s="31">
        <f t="shared" si="3"/>
        <v>2.31</v>
      </c>
    </row>
    <row r="128" spans="2:7" ht="15.75" customHeight="1">
      <c r="B128" s="42"/>
      <c r="C128" s="5" t="s">
        <v>93</v>
      </c>
      <c r="D128" s="8">
        <v>10</v>
      </c>
      <c r="E128" s="15">
        <v>1.1</v>
      </c>
      <c r="F128" s="34">
        <f t="shared" si="2"/>
        <v>11</v>
      </c>
      <c r="G128" s="31">
        <f t="shared" si="3"/>
        <v>3.8499999999999996</v>
      </c>
    </row>
    <row r="129" spans="2:7" ht="15.75" customHeight="1">
      <c r="B129" s="42"/>
      <c r="C129" s="5" t="s">
        <v>94</v>
      </c>
      <c r="D129" s="8">
        <v>12</v>
      </c>
      <c r="E129" s="15">
        <v>1.1</v>
      </c>
      <c r="F129" s="34">
        <f t="shared" si="2"/>
        <v>13.200000000000001</v>
      </c>
      <c r="G129" s="31">
        <f t="shared" si="3"/>
        <v>4.62</v>
      </c>
    </row>
    <row r="130" spans="2:7" ht="15.75" customHeight="1">
      <c r="B130" s="42" t="s">
        <v>136</v>
      </c>
      <c r="C130" s="5" t="s">
        <v>95</v>
      </c>
      <c r="D130" s="8">
        <v>7</v>
      </c>
      <c r="E130" s="15">
        <v>1.1</v>
      </c>
      <c r="F130" s="34">
        <f t="shared" si="2"/>
        <v>7.700000000000001</v>
      </c>
      <c r="G130" s="31">
        <f t="shared" si="3"/>
        <v>2.6950000000000003</v>
      </c>
    </row>
    <row r="131" spans="2:7" ht="15.75" customHeight="1">
      <c r="B131" s="42"/>
      <c r="C131" s="5" t="s">
        <v>96</v>
      </c>
      <c r="D131" s="8">
        <v>8</v>
      </c>
      <c r="E131" s="15">
        <v>1.1</v>
      </c>
      <c r="F131" s="34">
        <f t="shared" si="2"/>
        <v>8.8</v>
      </c>
      <c r="G131" s="31">
        <f t="shared" si="3"/>
        <v>3.08</v>
      </c>
    </row>
    <row r="132" spans="2:7" ht="15.75" customHeight="1">
      <c r="B132" s="42"/>
      <c r="C132" s="5" t="s">
        <v>97</v>
      </c>
      <c r="D132" s="8">
        <v>3</v>
      </c>
      <c r="E132" s="15">
        <v>1.1</v>
      </c>
      <c r="F132" s="34">
        <f t="shared" si="2"/>
        <v>3.3000000000000003</v>
      </c>
      <c r="G132" s="31">
        <f t="shared" si="3"/>
        <v>1.155</v>
      </c>
    </row>
    <row r="133" spans="2:7" ht="15.75" customHeight="1">
      <c r="B133" s="42"/>
      <c r="C133" s="5" t="s">
        <v>98</v>
      </c>
      <c r="D133" s="8">
        <v>3</v>
      </c>
      <c r="E133" s="15">
        <v>1.1</v>
      </c>
      <c r="F133" s="34">
        <f t="shared" si="2"/>
        <v>3.3000000000000003</v>
      </c>
      <c r="G133" s="31">
        <f t="shared" si="3"/>
        <v>1.155</v>
      </c>
    </row>
    <row r="134" spans="2:7" ht="15.75" customHeight="1">
      <c r="B134" s="42"/>
      <c r="C134" s="5" t="s">
        <v>99</v>
      </c>
      <c r="D134" s="8">
        <v>3</v>
      </c>
      <c r="E134" s="15">
        <v>1.1</v>
      </c>
      <c r="F134" s="34">
        <f t="shared" si="2"/>
        <v>3.3000000000000003</v>
      </c>
      <c r="G134" s="31">
        <f t="shared" si="3"/>
        <v>1.155</v>
      </c>
    </row>
    <row r="135" spans="2:7" ht="15.75" customHeight="1">
      <c r="B135" s="42"/>
      <c r="C135" s="5" t="s">
        <v>100</v>
      </c>
      <c r="D135" s="8">
        <v>3</v>
      </c>
      <c r="E135" s="15">
        <v>1.1</v>
      </c>
      <c r="F135" s="34">
        <f t="shared" si="2"/>
        <v>3.3000000000000003</v>
      </c>
      <c r="G135" s="31">
        <f t="shared" si="3"/>
        <v>1.155</v>
      </c>
    </row>
    <row r="136" spans="2:7" ht="15.75" customHeight="1">
      <c r="B136" s="42"/>
      <c r="C136" s="5" t="s">
        <v>101</v>
      </c>
      <c r="D136" s="8">
        <v>3</v>
      </c>
      <c r="E136" s="15">
        <v>1.1</v>
      </c>
      <c r="F136" s="34">
        <f t="shared" si="2"/>
        <v>3.3000000000000003</v>
      </c>
      <c r="G136" s="31">
        <f t="shared" si="3"/>
        <v>1.155</v>
      </c>
    </row>
    <row r="137" spans="2:7" ht="15.75" customHeight="1">
      <c r="B137" s="42"/>
      <c r="C137" s="5" t="s">
        <v>102</v>
      </c>
      <c r="D137" s="8">
        <v>3</v>
      </c>
      <c r="E137" s="15">
        <v>1.1</v>
      </c>
      <c r="F137" s="34">
        <f t="shared" si="2"/>
        <v>3.3000000000000003</v>
      </c>
      <c r="G137" s="31">
        <f t="shared" si="3"/>
        <v>1.155</v>
      </c>
    </row>
    <row r="138" spans="2:7" ht="15.75" customHeight="1">
      <c r="B138" s="42"/>
      <c r="C138" s="5" t="s">
        <v>103</v>
      </c>
      <c r="D138" s="8">
        <v>4</v>
      </c>
      <c r="E138" s="15">
        <v>1.1</v>
      </c>
      <c r="F138" s="34">
        <f t="shared" si="2"/>
        <v>4.4</v>
      </c>
      <c r="G138" s="31">
        <f t="shared" si="3"/>
        <v>1.54</v>
      </c>
    </row>
    <row r="139" spans="2:7" ht="15.75" customHeight="1">
      <c r="B139" s="42"/>
      <c r="C139" s="5" t="s">
        <v>104</v>
      </c>
      <c r="D139" s="8">
        <v>6</v>
      </c>
      <c r="E139" s="15">
        <v>1.1</v>
      </c>
      <c r="F139" s="34">
        <f t="shared" si="2"/>
        <v>6.6000000000000005</v>
      </c>
      <c r="G139" s="31">
        <f t="shared" si="3"/>
        <v>2.31</v>
      </c>
    </row>
    <row r="140" spans="2:7" ht="15.75" customHeight="1">
      <c r="B140" s="42"/>
      <c r="C140" s="5" t="s">
        <v>167</v>
      </c>
      <c r="D140" s="8">
        <v>2</v>
      </c>
      <c r="E140" s="15">
        <v>1.1</v>
      </c>
      <c r="F140" s="34">
        <f t="shared" si="2"/>
        <v>2.2</v>
      </c>
      <c r="G140" s="31">
        <f t="shared" si="3"/>
        <v>0.77</v>
      </c>
    </row>
    <row r="141" spans="2:7" ht="15.75" customHeight="1">
      <c r="B141" s="42"/>
      <c r="C141" s="5" t="s">
        <v>105</v>
      </c>
      <c r="D141" s="8">
        <v>4</v>
      </c>
      <c r="E141" s="15">
        <v>1.1</v>
      </c>
      <c r="F141" s="34">
        <f t="shared" si="2"/>
        <v>4.4</v>
      </c>
      <c r="G141" s="31">
        <f t="shared" si="3"/>
        <v>1.54</v>
      </c>
    </row>
    <row r="142" spans="2:7" ht="15.75" customHeight="1">
      <c r="B142" s="42"/>
      <c r="C142" s="5" t="s">
        <v>106</v>
      </c>
      <c r="D142" s="8">
        <v>6</v>
      </c>
      <c r="E142" s="15">
        <v>1.1</v>
      </c>
      <c r="F142" s="34">
        <f aca="true" t="shared" si="4" ref="F142:F169">SUM(D142*E142)</f>
        <v>6.6000000000000005</v>
      </c>
      <c r="G142" s="31">
        <f aca="true" t="shared" si="5" ref="G142:G170">SUM(F142*0.35)</f>
        <v>2.31</v>
      </c>
    </row>
    <row r="143" spans="2:7" ht="15.75" customHeight="1">
      <c r="B143" s="42"/>
      <c r="C143" s="5" t="s">
        <v>107</v>
      </c>
      <c r="D143" s="8">
        <v>2</v>
      </c>
      <c r="E143" s="15">
        <v>1.1</v>
      </c>
      <c r="F143" s="34">
        <f t="shared" si="4"/>
        <v>2.2</v>
      </c>
      <c r="G143" s="31">
        <f t="shared" si="5"/>
        <v>0.77</v>
      </c>
    </row>
    <row r="144" spans="2:7" ht="15.75" customHeight="1">
      <c r="B144" s="42"/>
      <c r="C144" s="5" t="s">
        <v>108</v>
      </c>
      <c r="D144" s="8">
        <v>2</v>
      </c>
      <c r="E144" s="15">
        <v>1.1</v>
      </c>
      <c r="F144" s="34">
        <f t="shared" si="4"/>
        <v>2.2</v>
      </c>
      <c r="G144" s="31">
        <f t="shared" si="5"/>
        <v>0.77</v>
      </c>
    </row>
    <row r="145" spans="2:7" ht="15.75" customHeight="1">
      <c r="B145" s="42"/>
      <c r="C145" s="5" t="s">
        <v>109</v>
      </c>
      <c r="D145" s="8">
        <v>3</v>
      </c>
      <c r="E145" s="15">
        <v>1.1</v>
      </c>
      <c r="F145" s="34">
        <f t="shared" si="4"/>
        <v>3.3000000000000003</v>
      </c>
      <c r="G145" s="31">
        <f t="shared" si="5"/>
        <v>1.155</v>
      </c>
    </row>
    <row r="146" spans="2:7" ht="15.75" customHeight="1">
      <c r="B146" s="42"/>
      <c r="C146" s="5" t="s">
        <v>110</v>
      </c>
      <c r="D146" s="8">
        <v>3</v>
      </c>
      <c r="E146" s="15">
        <v>1.1</v>
      </c>
      <c r="F146" s="34">
        <f t="shared" si="4"/>
        <v>3.3000000000000003</v>
      </c>
      <c r="G146" s="31">
        <f t="shared" si="5"/>
        <v>1.155</v>
      </c>
    </row>
    <row r="147" spans="2:7" ht="15.75" customHeight="1">
      <c r="B147" s="42"/>
      <c r="C147" s="5" t="s">
        <v>111</v>
      </c>
      <c r="D147" s="8">
        <v>3</v>
      </c>
      <c r="E147" s="15">
        <v>1.1</v>
      </c>
      <c r="F147" s="34">
        <f t="shared" si="4"/>
        <v>3.3000000000000003</v>
      </c>
      <c r="G147" s="31">
        <f t="shared" si="5"/>
        <v>1.155</v>
      </c>
    </row>
    <row r="148" spans="2:7" ht="15.75" customHeight="1">
      <c r="B148" s="42"/>
      <c r="C148" s="5" t="s">
        <v>112</v>
      </c>
      <c r="D148" s="8">
        <v>6</v>
      </c>
      <c r="E148" s="15">
        <v>1.1</v>
      </c>
      <c r="F148" s="34">
        <f t="shared" si="4"/>
        <v>6.6000000000000005</v>
      </c>
      <c r="G148" s="31">
        <f t="shared" si="5"/>
        <v>2.31</v>
      </c>
    </row>
    <row r="149" spans="2:7" ht="15.75" customHeight="1">
      <c r="B149" s="42"/>
      <c r="C149" s="5" t="s">
        <v>113</v>
      </c>
      <c r="D149" s="8">
        <v>3</v>
      </c>
      <c r="E149" s="15">
        <v>1.1</v>
      </c>
      <c r="F149" s="34">
        <f t="shared" si="4"/>
        <v>3.3000000000000003</v>
      </c>
      <c r="G149" s="31">
        <f t="shared" si="5"/>
        <v>1.155</v>
      </c>
    </row>
    <row r="150" spans="2:7" ht="15.75" customHeight="1">
      <c r="B150" s="42"/>
      <c r="C150" s="5" t="s">
        <v>114</v>
      </c>
      <c r="D150" s="8">
        <v>6</v>
      </c>
      <c r="E150" s="15">
        <v>1.1</v>
      </c>
      <c r="F150" s="34">
        <f t="shared" si="4"/>
        <v>6.6000000000000005</v>
      </c>
      <c r="G150" s="31">
        <f t="shared" si="5"/>
        <v>2.31</v>
      </c>
    </row>
    <row r="151" spans="2:7" ht="15.75" customHeight="1">
      <c r="B151" s="42"/>
      <c r="C151" s="5" t="s">
        <v>115</v>
      </c>
      <c r="D151" s="8">
        <v>4</v>
      </c>
      <c r="E151" s="15">
        <v>1.1</v>
      </c>
      <c r="F151" s="34">
        <f t="shared" si="4"/>
        <v>4.4</v>
      </c>
      <c r="G151" s="31">
        <f t="shared" si="5"/>
        <v>1.54</v>
      </c>
    </row>
    <row r="152" spans="2:7" ht="15.75" customHeight="1">
      <c r="B152" s="42"/>
      <c r="C152" s="5" t="s">
        <v>116</v>
      </c>
      <c r="D152" s="8">
        <v>3</v>
      </c>
      <c r="E152" s="15">
        <v>1.1</v>
      </c>
      <c r="F152" s="34">
        <f t="shared" si="4"/>
        <v>3.3000000000000003</v>
      </c>
      <c r="G152" s="31">
        <f t="shared" si="5"/>
        <v>1.155</v>
      </c>
    </row>
    <row r="153" spans="2:7" ht="15.75" customHeight="1">
      <c r="B153" s="42"/>
      <c r="C153" s="5" t="s">
        <v>117</v>
      </c>
      <c r="D153" s="8">
        <v>2</v>
      </c>
      <c r="E153" s="15">
        <v>1.1</v>
      </c>
      <c r="F153" s="34">
        <f t="shared" si="4"/>
        <v>2.2</v>
      </c>
      <c r="G153" s="31">
        <f t="shared" si="5"/>
        <v>0.77</v>
      </c>
    </row>
    <row r="154" spans="2:7" ht="15.75" customHeight="1">
      <c r="B154" s="42"/>
      <c r="C154" s="36" t="s">
        <v>118</v>
      </c>
      <c r="D154" s="8">
        <v>2</v>
      </c>
      <c r="E154" s="15">
        <v>1.1</v>
      </c>
      <c r="F154" s="34">
        <f t="shared" si="4"/>
        <v>2.2</v>
      </c>
      <c r="G154" s="31">
        <f t="shared" si="5"/>
        <v>0.77</v>
      </c>
    </row>
    <row r="155" spans="2:7" ht="15.75" customHeight="1">
      <c r="B155" s="42"/>
      <c r="C155" s="5" t="s">
        <v>119</v>
      </c>
      <c r="D155" s="8">
        <v>8</v>
      </c>
      <c r="E155" s="15">
        <v>1.1</v>
      </c>
      <c r="F155" s="34">
        <f t="shared" si="4"/>
        <v>8.8</v>
      </c>
      <c r="G155" s="31">
        <f t="shared" si="5"/>
        <v>3.08</v>
      </c>
    </row>
    <row r="156" spans="2:7" ht="15.75" customHeight="1">
      <c r="B156" s="42"/>
      <c r="C156" s="5" t="s">
        <v>120</v>
      </c>
      <c r="D156" s="8">
        <v>12</v>
      </c>
      <c r="E156" s="15">
        <v>1.1</v>
      </c>
      <c r="F156" s="34">
        <f t="shared" si="4"/>
        <v>13.200000000000001</v>
      </c>
      <c r="G156" s="31">
        <f t="shared" si="5"/>
        <v>4.62</v>
      </c>
    </row>
    <row r="157" spans="2:7" ht="15.75" customHeight="1">
      <c r="B157" s="42"/>
      <c r="C157" s="5" t="s">
        <v>121</v>
      </c>
      <c r="D157" s="8">
        <v>7</v>
      </c>
      <c r="E157" s="15">
        <v>1.1</v>
      </c>
      <c r="F157" s="34">
        <f t="shared" si="4"/>
        <v>7.700000000000001</v>
      </c>
      <c r="G157" s="31">
        <f t="shared" si="5"/>
        <v>2.6950000000000003</v>
      </c>
    </row>
    <row r="158" spans="2:7" ht="15.75" customHeight="1">
      <c r="B158" s="42"/>
      <c r="C158" s="5" t="s">
        <v>122</v>
      </c>
      <c r="D158" s="8">
        <v>3</v>
      </c>
      <c r="E158" s="15">
        <v>1.1</v>
      </c>
      <c r="F158" s="34">
        <f t="shared" si="4"/>
        <v>3.3000000000000003</v>
      </c>
      <c r="G158" s="31">
        <f t="shared" si="5"/>
        <v>1.155</v>
      </c>
    </row>
    <row r="159" spans="2:7" ht="15.75" customHeight="1">
      <c r="B159" s="42"/>
      <c r="C159" s="5" t="s">
        <v>123</v>
      </c>
      <c r="D159" s="8">
        <v>3</v>
      </c>
      <c r="E159" s="15">
        <v>1.1</v>
      </c>
      <c r="F159" s="34">
        <f t="shared" si="4"/>
        <v>3.3000000000000003</v>
      </c>
      <c r="G159" s="31">
        <f t="shared" si="5"/>
        <v>1.155</v>
      </c>
    </row>
    <row r="160" spans="2:7" ht="15.75" customHeight="1">
      <c r="B160" s="42"/>
      <c r="C160" s="5" t="s">
        <v>124</v>
      </c>
      <c r="D160" s="8">
        <v>3</v>
      </c>
      <c r="E160" s="15">
        <v>1.1</v>
      </c>
      <c r="F160" s="34">
        <f t="shared" si="4"/>
        <v>3.3000000000000003</v>
      </c>
      <c r="G160" s="31">
        <f t="shared" si="5"/>
        <v>1.155</v>
      </c>
    </row>
    <row r="161" spans="2:7" ht="15.75" customHeight="1">
      <c r="B161" s="42"/>
      <c r="C161" s="5" t="s">
        <v>125</v>
      </c>
      <c r="D161" s="8">
        <v>2</v>
      </c>
      <c r="E161" s="15">
        <v>1.1</v>
      </c>
      <c r="F161" s="34">
        <f t="shared" si="4"/>
        <v>2.2</v>
      </c>
      <c r="G161" s="31">
        <f t="shared" si="5"/>
        <v>0.77</v>
      </c>
    </row>
    <row r="162" spans="2:7" ht="15.75" customHeight="1">
      <c r="B162" s="42"/>
      <c r="C162" s="5" t="s">
        <v>126</v>
      </c>
      <c r="D162" s="8">
        <v>1</v>
      </c>
      <c r="E162" s="15">
        <v>1.1</v>
      </c>
      <c r="F162" s="34">
        <f t="shared" si="4"/>
        <v>1.1</v>
      </c>
      <c r="G162" s="31">
        <f t="shared" si="5"/>
        <v>0.385</v>
      </c>
    </row>
    <row r="163" spans="2:7" ht="15.75" customHeight="1">
      <c r="B163" s="42"/>
      <c r="C163" s="5" t="s">
        <v>127</v>
      </c>
      <c r="D163" s="8">
        <v>3</v>
      </c>
      <c r="E163" s="15">
        <v>1.1</v>
      </c>
      <c r="F163" s="34">
        <f t="shared" si="4"/>
        <v>3.3000000000000003</v>
      </c>
      <c r="G163" s="31">
        <f t="shared" si="5"/>
        <v>1.155</v>
      </c>
    </row>
    <row r="164" spans="2:7" ht="15.75" customHeight="1">
      <c r="B164" s="42"/>
      <c r="C164" s="5" t="s">
        <v>128</v>
      </c>
      <c r="D164" s="8">
        <v>3</v>
      </c>
      <c r="E164" s="15">
        <v>1.1</v>
      </c>
      <c r="F164" s="34">
        <f t="shared" si="4"/>
        <v>3.3000000000000003</v>
      </c>
      <c r="G164" s="31">
        <f t="shared" si="5"/>
        <v>1.155</v>
      </c>
    </row>
    <row r="165" spans="2:7" ht="15.75" customHeight="1">
      <c r="B165" s="42"/>
      <c r="C165" s="36" t="s">
        <v>129</v>
      </c>
      <c r="D165" s="8">
        <v>3</v>
      </c>
      <c r="E165" s="15">
        <v>1.1</v>
      </c>
      <c r="F165" s="34">
        <f t="shared" si="4"/>
        <v>3.3000000000000003</v>
      </c>
      <c r="G165" s="31">
        <f t="shared" si="5"/>
        <v>1.155</v>
      </c>
    </row>
    <row r="166" spans="2:7" ht="15.75" customHeight="1">
      <c r="B166" s="42"/>
      <c r="C166" s="5" t="s">
        <v>130</v>
      </c>
      <c r="D166" s="8">
        <v>3</v>
      </c>
      <c r="E166" s="15">
        <v>1.1</v>
      </c>
      <c r="F166" s="34">
        <f t="shared" si="4"/>
        <v>3.3000000000000003</v>
      </c>
      <c r="G166" s="31">
        <f t="shared" si="5"/>
        <v>1.155</v>
      </c>
    </row>
    <row r="167" spans="2:7" ht="15.75" customHeight="1">
      <c r="B167" s="42"/>
      <c r="C167" s="5" t="s">
        <v>131</v>
      </c>
      <c r="D167" s="8">
        <v>3</v>
      </c>
      <c r="E167" s="15">
        <v>1.1</v>
      </c>
      <c r="F167" s="34">
        <f t="shared" si="4"/>
        <v>3.3000000000000003</v>
      </c>
      <c r="G167" s="31">
        <f t="shared" si="5"/>
        <v>1.155</v>
      </c>
    </row>
    <row r="168" spans="2:7" ht="15.75" customHeight="1">
      <c r="B168" s="42"/>
      <c r="C168" s="5" t="s">
        <v>132</v>
      </c>
      <c r="D168" s="8">
        <v>3</v>
      </c>
      <c r="E168" s="15">
        <v>1.1</v>
      </c>
      <c r="F168" s="34">
        <f t="shared" si="4"/>
        <v>3.3000000000000003</v>
      </c>
      <c r="G168" s="31">
        <f t="shared" si="5"/>
        <v>1.155</v>
      </c>
    </row>
    <row r="169" spans="2:7" ht="15.75" customHeight="1" thickBot="1">
      <c r="B169" s="43"/>
      <c r="C169" s="28" t="s">
        <v>133</v>
      </c>
      <c r="D169" s="22">
        <v>3</v>
      </c>
      <c r="E169" s="23">
        <v>1.1</v>
      </c>
      <c r="F169" s="35">
        <f t="shared" si="4"/>
        <v>3.3000000000000003</v>
      </c>
      <c r="G169" s="32">
        <f t="shared" si="5"/>
        <v>1.155</v>
      </c>
    </row>
    <row r="170" spans="2:7" ht="22.5" customHeight="1" thickBot="1">
      <c r="B170" s="3" t="s">
        <v>134</v>
      </c>
      <c r="C170" s="3" t="s">
        <v>142</v>
      </c>
      <c r="D170" s="4">
        <f>SUM(D5:D169)</f>
        <v>778</v>
      </c>
      <c r="E170" s="16"/>
      <c r="F170" s="4">
        <f>SUM(F5:F169)</f>
        <v>855.7999999999997</v>
      </c>
      <c r="G170" s="4">
        <f t="shared" si="5"/>
        <v>299.52999999999986</v>
      </c>
    </row>
    <row r="171" ht="15">
      <c r="B171" s="1"/>
    </row>
    <row r="172" spans="2:3" ht="15">
      <c r="B172" s="37" t="s">
        <v>169</v>
      </c>
      <c r="C172" s="37"/>
    </row>
    <row r="174" spans="3:4" ht="15">
      <c r="C174"/>
      <c r="D174" s="17"/>
    </row>
    <row r="175" spans="3:4" ht="15">
      <c r="C175"/>
      <c r="D175" s="17"/>
    </row>
    <row r="176" spans="3:4" ht="17.25" customHeight="1">
      <c r="C176"/>
      <c r="D176" s="17"/>
    </row>
    <row r="177" spans="3:7" ht="15.75">
      <c r="C177" s="6"/>
      <c r="D177" s="24"/>
      <c r="E177" s="25"/>
      <c r="F177" s="25"/>
      <c r="G177" s="26"/>
    </row>
    <row r="178" spans="3:7" ht="15.75">
      <c r="C178" s="6"/>
      <c r="D178" s="24"/>
      <c r="E178" s="25"/>
      <c r="F178" s="25"/>
      <c r="G178" s="26"/>
    </row>
    <row r="179" spans="3:7" ht="15.75">
      <c r="C179" s="6"/>
      <c r="D179" s="24"/>
      <c r="E179" s="25"/>
      <c r="F179" s="25"/>
      <c r="G179" s="26"/>
    </row>
    <row r="180" spans="3:7" ht="15.75">
      <c r="C180" s="6"/>
      <c r="D180" s="24"/>
      <c r="E180" s="25"/>
      <c r="F180" s="25"/>
      <c r="G180" s="26"/>
    </row>
    <row r="181" spans="3:7" ht="15.75">
      <c r="C181" s="6"/>
      <c r="D181" s="24"/>
      <c r="E181" s="25"/>
      <c r="F181" s="25"/>
      <c r="G181" s="26"/>
    </row>
    <row r="182" spans="3:7" ht="15.75">
      <c r="C182" s="6"/>
      <c r="D182" s="24"/>
      <c r="E182" s="25"/>
      <c r="F182" s="25"/>
      <c r="G182" s="26"/>
    </row>
    <row r="183" spans="3:7" ht="15.75">
      <c r="C183" s="6"/>
      <c r="D183" s="24"/>
      <c r="E183" s="25"/>
      <c r="F183" s="25"/>
      <c r="G183" s="26"/>
    </row>
    <row r="184" spans="3:7" ht="15.75">
      <c r="C184" s="6"/>
      <c r="D184" s="24"/>
      <c r="E184" s="25"/>
      <c r="F184" s="25"/>
      <c r="G184" s="26"/>
    </row>
    <row r="185" spans="3:7" ht="15.75">
      <c r="C185" s="6"/>
      <c r="D185" s="24"/>
      <c r="E185" s="25"/>
      <c r="F185" s="25"/>
      <c r="G185" s="26"/>
    </row>
    <row r="186" spans="3:7" ht="15.75">
      <c r="C186" s="6"/>
      <c r="D186" s="24"/>
      <c r="E186" s="25"/>
      <c r="F186" s="25"/>
      <c r="G186" s="26"/>
    </row>
    <row r="187" spans="3:7" ht="15.75">
      <c r="C187" s="6"/>
      <c r="D187" s="24"/>
      <c r="E187" s="25"/>
      <c r="F187" s="25"/>
      <c r="G187" s="26"/>
    </row>
    <row r="188" spans="3:7" ht="15.75">
      <c r="C188" s="6"/>
      <c r="D188" s="24"/>
      <c r="E188" s="25"/>
      <c r="F188" s="25"/>
      <c r="G188" s="26"/>
    </row>
    <row r="189" spans="3:4" ht="15">
      <c r="C189"/>
      <c r="D189" s="17"/>
    </row>
    <row r="190" spans="3:4" ht="15">
      <c r="C190"/>
      <c r="D190" s="17"/>
    </row>
    <row r="191" spans="3:4" ht="15">
      <c r="C191"/>
      <c r="D191" s="17"/>
    </row>
    <row r="192" spans="3:4" ht="15">
      <c r="C192"/>
      <c r="D192" s="17"/>
    </row>
    <row r="193" spans="3:4" ht="15">
      <c r="C193"/>
      <c r="D193" s="17"/>
    </row>
    <row r="194" spans="3:4" ht="15">
      <c r="C194"/>
      <c r="D194" s="17"/>
    </row>
    <row r="195" spans="3:4" ht="15">
      <c r="C195"/>
      <c r="D195" s="17"/>
    </row>
    <row r="196" spans="3:4" ht="15">
      <c r="C196"/>
      <c r="D196" s="17"/>
    </row>
    <row r="197" spans="3:4" ht="15">
      <c r="C197"/>
      <c r="D197" s="17"/>
    </row>
    <row r="198" spans="3:4" ht="15">
      <c r="C198"/>
      <c r="D198" s="17"/>
    </row>
    <row r="199" spans="3:4" ht="15">
      <c r="C199"/>
      <c r="D199" s="17"/>
    </row>
    <row r="200" spans="3:4" ht="15">
      <c r="C200"/>
      <c r="D200" s="17"/>
    </row>
    <row r="201" spans="3:4" ht="15">
      <c r="C201"/>
      <c r="D201" s="17"/>
    </row>
    <row r="202" spans="3:4" ht="15">
      <c r="C202"/>
      <c r="D202" s="17"/>
    </row>
    <row r="203" spans="3:4" ht="15">
      <c r="C203"/>
      <c r="D203" s="17"/>
    </row>
    <row r="204" spans="3:4" ht="15">
      <c r="C204"/>
      <c r="D204" s="17"/>
    </row>
    <row r="205" spans="3:4" ht="15">
      <c r="C205"/>
      <c r="D205" s="17"/>
    </row>
    <row r="206" spans="3:4" ht="15">
      <c r="C206"/>
      <c r="D206" s="17"/>
    </row>
    <row r="207" spans="3:4" ht="15">
      <c r="C207"/>
      <c r="D207" s="17"/>
    </row>
    <row r="208" spans="3:4" ht="15">
      <c r="C208"/>
      <c r="D208" s="17"/>
    </row>
    <row r="209" spans="3:4" ht="15">
      <c r="C209"/>
      <c r="D209" s="17"/>
    </row>
    <row r="210" spans="3:4" ht="15">
      <c r="C210"/>
      <c r="D210" s="17"/>
    </row>
    <row r="211" spans="3:4" ht="15">
      <c r="C211"/>
      <c r="D211" s="17"/>
    </row>
    <row r="212" spans="3:4" ht="15">
      <c r="C212"/>
      <c r="D212" s="17"/>
    </row>
    <row r="213" spans="3:4" ht="15">
      <c r="C213"/>
      <c r="D213" s="17"/>
    </row>
    <row r="214" spans="3:4" ht="15">
      <c r="C214"/>
      <c r="D214" s="17"/>
    </row>
    <row r="215" spans="3:4" ht="15">
      <c r="C215"/>
      <c r="D215" s="17"/>
    </row>
    <row r="216" spans="3:4" ht="15">
      <c r="C216"/>
      <c r="D216" s="17"/>
    </row>
    <row r="217" spans="3:4" ht="15">
      <c r="C217"/>
      <c r="D217" s="17"/>
    </row>
    <row r="218" spans="3:4" ht="15">
      <c r="C218"/>
      <c r="D218" s="17"/>
    </row>
    <row r="219" spans="3:4" ht="15">
      <c r="C219"/>
      <c r="D219" s="17"/>
    </row>
    <row r="220" spans="3:4" ht="15">
      <c r="C220"/>
      <c r="D220" s="17"/>
    </row>
    <row r="221" spans="3:4" ht="15">
      <c r="C221"/>
      <c r="D221" s="17"/>
    </row>
    <row r="222" spans="3:4" ht="15">
      <c r="C222"/>
      <c r="D222" s="17"/>
    </row>
    <row r="223" spans="3:4" ht="15">
      <c r="C223"/>
      <c r="D223" s="17"/>
    </row>
    <row r="224" spans="3:4" ht="15">
      <c r="C224"/>
      <c r="D224" s="17"/>
    </row>
    <row r="225" spans="3:4" ht="15">
      <c r="C225"/>
      <c r="D225" s="17"/>
    </row>
    <row r="226" spans="3:4" ht="15">
      <c r="C226"/>
      <c r="D226" s="17"/>
    </row>
    <row r="227" spans="3:4" ht="15">
      <c r="C227"/>
      <c r="D227" s="17"/>
    </row>
    <row r="228" spans="3:4" ht="15">
      <c r="C228"/>
      <c r="D228" s="17"/>
    </row>
    <row r="229" spans="3:4" ht="15">
      <c r="C229"/>
      <c r="D229" s="17"/>
    </row>
    <row r="230" spans="3:4" ht="15">
      <c r="C230"/>
      <c r="D230" s="17"/>
    </row>
    <row r="231" spans="3:4" ht="15">
      <c r="C231"/>
      <c r="D231" s="17"/>
    </row>
    <row r="232" spans="3:4" ht="15">
      <c r="C232"/>
      <c r="D232" s="17"/>
    </row>
    <row r="233" spans="3:4" ht="15">
      <c r="C233"/>
      <c r="D233" s="17"/>
    </row>
    <row r="234" spans="3:4" ht="15">
      <c r="C234"/>
      <c r="D234" s="17"/>
    </row>
    <row r="235" spans="3:4" ht="15">
      <c r="C235"/>
      <c r="D235" s="17"/>
    </row>
    <row r="236" spans="3:4" ht="15">
      <c r="C236"/>
      <c r="D236" s="17"/>
    </row>
    <row r="237" spans="3:4" ht="15">
      <c r="C237"/>
      <c r="D237" s="17"/>
    </row>
    <row r="238" spans="3:4" ht="15">
      <c r="C238"/>
      <c r="D238" s="17"/>
    </row>
    <row r="239" spans="3:4" ht="15">
      <c r="C239"/>
      <c r="D239" s="17"/>
    </row>
    <row r="240" spans="3:4" ht="15">
      <c r="C240"/>
      <c r="D240" s="17"/>
    </row>
    <row r="241" spans="3:4" ht="15">
      <c r="C241"/>
      <c r="D241" s="17"/>
    </row>
    <row r="242" spans="3:4" ht="15">
      <c r="C242"/>
      <c r="D242" s="17"/>
    </row>
    <row r="243" spans="3:4" ht="15">
      <c r="C243"/>
      <c r="D243" s="17"/>
    </row>
    <row r="244" spans="3:4" ht="15">
      <c r="C244"/>
      <c r="D244" s="17"/>
    </row>
    <row r="245" spans="3:4" ht="15">
      <c r="C245"/>
      <c r="D245" s="17"/>
    </row>
    <row r="246" spans="3:4" ht="15">
      <c r="C246"/>
      <c r="D246" s="17"/>
    </row>
    <row r="247" spans="3:4" ht="15">
      <c r="C247"/>
      <c r="D247" s="17"/>
    </row>
    <row r="248" spans="3:4" ht="15">
      <c r="C248"/>
      <c r="D248" s="17"/>
    </row>
    <row r="249" spans="3:4" ht="15">
      <c r="C249"/>
      <c r="D249" s="17"/>
    </row>
    <row r="250" spans="3:4" ht="15">
      <c r="C250"/>
      <c r="D250" s="17"/>
    </row>
    <row r="251" spans="3:4" ht="15">
      <c r="C251"/>
      <c r="D251" s="17"/>
    </row>
    <row r="252" spans="3:4" ht="15">
      <c r="C252"/>
      <c r="D252" s="17"/>
    </row>
    <row r="253" spans="3:4" ht="15">
      <c r="C253"/>
      <c r="D253" s="17"/>
    </row>
    <row r="254" spans="3:4" ht="15">
      <c r="C254"/>
      <c r="D254" s="17"/>
    </row>
    <row r="255" spans="3:4" ht="15">
      <c r="C255"/>
      <c r="D255" s="17"/>
    </row>
    <row r="256" spans="3:4" ht="15">
      <c r="C256"/>
      <c r="D256" s="17"/>
    </row>
    <row r="257" spans="3:4" ht="15">
      <c r="C257"/>
      <c r="D257" s="17"/>
    </row>
    <row r="258" spans="3:4" ht="15">
      <c r="C258"/>
      <c r="D258" s="17"/>
    </row>
    <row r="259" spans="3:4" ht="15">
      <c r="C259"/>
      <c r="D259" s="17"/>
    </row>
    <row r="260" spans="3:4" ht="15">
      <c r="C260"/>
      <c r="D260" s="17"/>
    </row>
    <row r="261" spans="3:4" ht="15">
      <c r="C261"/>
      <c r="D261" s="17"/>
    </row>
    <row r="262" spans="3:4" ht="15">
      <c r="C262"/>
      <c r="D262" s="17"/>
    </row>
    <row r="263" spans="3:4" ht="15">
      <c r="C263"/>
      <c r="D263" s="17"/>
    </row>
    <row r="264" spans="3:4" ht="15">
      <c r="C264"/>
      <c r="D264" s="17"/>
    </row>
    <row r="265" spans="3:4" ht="15">
      <c r="C265"/>
      <c r="D265" s="17"/>
    </row>
    <row r="266" spans="3:4" ht="15">
      <c r="C266"/>
      <c r="D266" s="17"/>
    </row>
    <row r="267" spans="3:4" ht="15">
      <c r="C267"/>
      <c r="D267" s="17"/>
    </row>
    <row r="268" spans="3:4" ht="15">
      <c r="C268"/>
      <c r="D268" s="17"/>
    </row>
    <row r="269" spans="3:4" ht="15">
      <c r="C269"/>
      <c r="D269" s="17"/>
    </row>
    <row r="270" spans="3:4" ht="15">
      <c r="C270"/>
      <c r="D270" s="17"/>
    </row>
    <row r="271" spans="3:4" ht="15">
      <c r="C271"/>
      <c r="D271" s="17"/>
    </row>
    <row r="272" spans="3:4" ht="15">
      <c r="C272"/>
      <c r="D272" s="17"/>
    </row>
    <row r="273" spans="3:4" ht="15">
      <c r="C273"/>
      <c r="D273" s="17"/>
    </row>
    <row r="274" spans="3:4" ht="15">
      <c r="C274"/>
      <c r="D274" s="17"/>
    </row>
    <row r="275" spans="3:4" ht="15">
      <c r="C275"/>
      <c r="D275" s="17"/>
    </row>
    <row r="276" spans="3:4" ht="15">
      <c r="C276"/>
      <c r="D276" s="17"/>
    </row>
    <row r="277" spans="3:4" ht="15">
      <c r="C277"/>
      <c r="D277" s="17"/>
    </row>
    <row r="278" spans="3:4" ht="15">
      <c r="C278"/>
      <c r="D278" s="17"/>
    </row>
    <row r="279" spans="3:4" ht="15">
      <c r="C279"/>
      <c r="D279" s="17"/>
    </row>
    <row r="280" spans="3:4" ht="15">
      <c r="C280"/>
      <c r="D280" s="17"/>
    </row>
    <row r="281" spans="3:4" ht="15">
      <c r="C281"/>
      <c r="D281" s="17"/>
    </row>
    <row r="282" spans="3:4" ht="15">
      <c r="C282"/>
      <c r="D282" s="17"/>
    </row>
    <row r="283" spans="3:4" ht="15">
      <c r="C283"/>
      <c r="D283" s="17"/>
    </row>
    <row r="284" spans="3:4" ht="15">
      <c r="C284"/>
      <c r="D284" s="17"/>
    </row>
    <row r="285" spans="3:4" ht="15">
      <c r="C285"/>
      <c r="D285" s="17"/>
    </row>
    <row r="286" spans="3:4" ht="15">
      <c r="C286"/>
      <c r="D286" s="17"/>
    </row>
    <row r="287" spans="3:4" ht="15">
      <c r="C287"/>
      <c r="D287" s="17"/>
    </row>
    <row r="288" spans="3:4" ht="15">
      <c r="C288"/>
      <c r="D288" s="17"/>
    </row>
    <row r="289" spans="3:4" ht="15">
      <c r="C289"/>
      <c r="D289" s="17"/>
    </row>
    <row r="290" spans="3:4" ht="15">
      <c r="C290"/>
      <c r="D290" s="17"/>
    </row>
    <row r="291" spans="3:4" ht="15">
      <c r="C291"/>
      <c r="D291" s="17"/>
    </row>
    <row r="292" spans="3:4" ht="15">
      <c r="C292"/>
      <c r="D292" s="17"/>
    </row>
    <row r="293" spans="3:4" ht="15">
      <c r="C293"/>
      <c r="D293" s="17"/>
    </row>
    <row r="294" spans="3:4" ht="15">
      <c r="C294"/>
      <c r="D294" s="17"/>
    </row>
    <row r="295" spans="3:4" ht="15">
      <c r="C295"/>
      <c r="D295" s="17"/>
    </row>
    <row r="296" spans="3:4" ht="15">
      <c r="C296"/>
      <c r="D296" s="17"/>
    </row>
    <row r="297" spans="3:4" ht="15">
      <c r="C297"/>
      <c r="D297" s="17"/>
    </row>
    <row r="298" spans="3:4" ht="15">
      <c r="C298"/>
      <c r="D298" s="17"/>
    </row>
    <row r="299" spans="3:4" ht="15">
      <c r="C299"/>
      <c r="D299" s="17"/>
    </row>
    <row r="300" spans="3:4" ht="15">
      <c r="C300"/>
      <c r="D300" s="17"/>
    </row>
    <row r="301" spans="3:4" ht="15">
      <c r="C301"/>
      <c r="D301" s="17"/>
    </row>
    <row r="302" spans="3:4" ht="15">
      <c r="C302"/>
      <c r="D302" s="17"/>
    </row>
    <row r="303" spans="3:4" ht="15">
      <c r="C303"/>
      <c r="D303" s="17"/>
    </row>
    <row r="304" spans="3:4" ht="15">
      <c r="C304"/>
      <c r="D304" s="17"/>
    </row>
    <row r="305" spans="3:4" ht="15">
      <c r="C305"/>
      <c r="D305" s="17"/>
    </row>
    <row r="306" spans="3:4" ht="15">
      <c r="C306"/>
      <c r="D306" s="17"/>
    </row>
    <row r="307" spans="3:4" ht="15">
      <c r="C307"/>
      <c r="D307" s="17"/>
    </row>
    <row r="308" spans="3:4" ht="15">
      <c r="C308"/>
      <c r="D308" s="17"/>
    </row>
    <row r="309" spans="3:4" ht="15">
      <c r="C309"/>
      <c r="D309" s="17"/>
    </row>
    <row r="310" spans="3:4" ht="15">
      <c r="C310"/>
      <c r="D310" s="17"/>
    </row>
    <row r="311" spans="3:4" ht="15">
      <c r="C311"/>
      <c r="D311" s="17"/>
    </row>
    <row r="312" spans="3:4" ht="15">
      <c r="C312"/>
      <c r="D312" s="17"/>
    </row>
    <row r="313" spans="3:4" ht="15">
      <c r="C313"/>
      <c r="D313" s="17"/>
    </row>
    <row r="314" spans="3:4" ht="15">
      <c r="C314"/>
      <c r="D314" s="17"/>
    </row>
    <row r="315" spans="3:4" ht="15">
      <c r="C315"/>
      <c r="D315" s="17"/>
    </row>
    <row r="316" spans="3:4" ht="15">
      <c r="C316"/>
      <c r="D316" s="17"/>
    </row>
    <row r="317" spans="3:4" ht="15">
      <c r="C317"/>
      <c r="D317" s="17"/>
    </row>
    <row r="318" spans="3:4" ht="15">
      <c r="C318"/>
      <c r="D318" s="17"/>
    </row>
    <row r="319" spans="3:4" ht="15">
      <c r="C319"/>
      <c r="D319" s="17"/>
    </row>
    <row r="320" spans="3:4" ht="15">
      <c r="C320"/>
      <c r="D320" s="17"/>
    </row>
    <row r="321" spans="3:4" ht="15">
      <c r="C321"/>
      <c r="D321" s="17"/>
    </row>
    <row r="322" spans="3:4" ht="15">
      <c r="C322"/>
      <c r="D322" s="17"/>
    </row>
    <row r="323" spans="3:4" ht="15">
      <c r="C323"/>
      <c r="D323" s="17"/>
    </row>
    <row r="324" spans="3:4" ht="15">
      <c r="C324"/>
      <c r="D324" s="17"/>
    </row>
    <row r="325" spans="3:4" ht="15">
      <c r="C325"/>
      <c r="D325" s="17"/>
    </row>
    <row r="326" spans="3:4" ht="15">
      <c r="C326"/>
      <c r="D326" s="17"/>
    </row>
    <row r="327" spans="3:4" ht="15">
      <c r="C327"/>
      <c r="D327" s="17"/>
    </row>
    <row r="328" spans="3:4" ht="15">
      <c r="C328"/>
      <c r="D328" s="17"/>
    </row>
    <row r="329" spans="3:4" ht="15">
      <c r="C329"/>
      <c r="D329" s="17"/>
    </row>
    <row r="330" spans="3:4" ht="15">
      <c r="C330"/>
      <c r="D330" s="17"/>
    </row>
    <row r="331" spans="3:4" ht="15">
      <c r="C331"/>
      <c r="D331" s="17"/>
    </row>
    <row r="332" spans="3:4" ht="15">
      <c r="C332"/>
      <c r="D332" s="17"/>
    </row>
    <row r="333" spans="3:4" ht="15">
      <c r="C333"/>
      <c r="D333" s="17"/>
    </row>
    <row r="334" spans="3:4" ht="15">
      <c r="C334"/>
      <c r="D334" s="17"/>
    </row>
    <row r="335" spans="3:4" ht="15">
      <c r="C335"/>
      <c r="D335" s="17"/>
    </row>
    <row r="336" spans="3:4" ht="15">
      <c r="C336"/>
      <c r="D336" s="17"/>
    </row>
    <row r="337" spans="3:4" ht="15">
      <c r="C337"/>
      <c r="D337" s="17"/>
    </row>
    <row r="338" spans="3:4" ht="15">
      <c r="C338"/>
      <c r="D338" s="17"/>
    </row>
    <row r="339" spans="3:4" ht="15">
      <c r="C339"/>
      <c r="D339" s="17"/>
    </row>
    <row r="340" spans="3:4" ht="15">
      <c r="C340"/>
      <c r="D340" s="17"/>
    </row>
    <row r="341" spans="3:4" ht="15">
      <c r="C341"/>
      <c r="D341" s="17"/>
    </row>
  </sheetData>
  <sheetProtection/>
  <mergeCells count="14">
    <mergeCell ref="B15:B29"/>
    <mergeCell ref="B30:B40"/>
    <mergeCell ref="B3:H3"/>
    <mergeCell ref="B41:B49"/>
    <mergeCell ref="B172:C172"/>
    <mergeCell ref="A1:B1"/>
    <mergeCell ref="B93:B107"/>
    <mergeCell ref="B50:B53"/>
    <mergeCell ref="B108:B120"/>
    <mergeCell ref="B121:B129"/>
    <mergeCell ref="B130:B169"/>
    <mergeCell ref="B2:G2"/>
    <mergeCell ref="B54:B92"/>
    <mergeCell ref="B5:B14"/>
  </mergeCells>
  <printOptions/>
  <pageMargins left="0.7" right="0.7" top="0.75" bottom="0.75" header="0.3" footer="0.3"/>
  <pageSetup horizontalDpi="600" verticalDpi="600" orientation="portrait" paperSize="9" scale="64" r:id="rId1"/>
  <rowBreaks count="3" manualBreakCount="3">
    <brk id="49" max="255" man="1"/>
    <brk id="107" max="255" man="1"/>
    <brk id="1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Admin</cp:lastModifiedBy>
  <cp:lastPrinted>2021-02-04T10:46:25Z</cp:lastPrinted>
  <dcterms:created xsi:type="dcterms:W3CDTF">2020-06-23T19:14:20Z</dcterms:created>
  <dcterms:modified xsi:type="dcterms:W3CDTF">2021-02-04T10:46:31Z</dcterms:modified>
  <cp:category/>
  <cp:version/>
  <cp:contentType/>
  <cp:contentStatus/>
</cp:coreProperties>
</file>